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paccazocchi.ASET\AppData\Local\Microsoft\Windows\INetCache\Content.Outlook\18PCSU4Z\"/>
    </mc:Choice>
  </mc:AlternateContent>
  <bookViews>
    <workbookView xWindow="0" yWindow="0" windowWidth="19200" windowHeight="6345"/>
  </bookViews>
  <sheets>
    <sheet name="Piano acquisti 2021" sheetId="1" r:id="rId1"/>
    <sheet name="Piano degli acquisti 2022" sheetId="2" r:id="rId2"/>
  </sheets>
  <definedNames>
    <definedName name="_xlnm._FilterDatabase" localSheetId="0" hidden="1">'Piano acquisti 2021'!$A$1:$JD$51</definedName>
    <definedName name="_xlnm._FilterDatabase" localSheetId="1" hidden="1">'Piano degli acquisti 2022'!$A$1:$M$1</definedName>
    <definedName name="_xlnm.Print_Area" localSheetId="0">'Piano acquisti 2021'!$B$1:$M$57</definedName>
    <definedName name="_xlnm.Print_Area" localSheetId="1">'Piano degli acquisti 2022'!$B$1:$M$13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  <c r="I29" i="1"/>
</calcChain>
</file>

<file path=xl/comments1.xml><?xml version="1.0" encoding="utf-8"?>
<comments xmlns="http://schemas.openxmlformats.org/spreadsheetml/2006/main">
  <authors>
    <author>romei</author>
  </authors>
  <commentList>
    <comment ref="K16" authorId="0" shapeId="0">
      <text>
        <r>
          <rPr>
            <b/>
            <sz val="9"/>
            <color indexed="81"/>
            <rFont val="Tahoma"/>
            <family val="2"/>
          </rPr>
          <t>romei:</t>
        </r>
        <r>
          <rPr>
            <sz val="9"/>
            <color indexed="81"/>
            <rFont val="Tahoma"/>
            <family val="2"/>
          </rPr>
          <t xml:space="preserve">
avvio gara aprile 2019?
</t>
        </r>
      </text>
    </comment>
    <comment ref="K48" authorId="0" shapeId="0">
      <text>
        <r>
          <rPr>
            <b/>
            <sz val="9"/>
            <color indexed="81"/>
            <rFont val="Tahoma"/>
            <family val="2"/>
          </rPr>
          <t>romei:</t>
        </r>
        <r>
          <rPr>
            <sz val="9"/>
            <color indexed="81"/>
            <rFont val="Tahoma"/>
            <family val="2"/>
          </rPr>
          <t xml:space="preserve">
avvio gara aprile 2019?
</t>
        </r>
      </text>
    </comment>
  </commentList>
</comments>
</file>

<file path=xl/sharedStrings.xml><?xml version="1.0" encoding="utf-8"?>
<sst xmlns="http://schemas.openxmlformats.org/spreadsheetml/2006/main" count="447" uniqueCount="159">
  <si>
    <t>Area</t>
  </si>
  <si>
    <t>Area/Settore</t>
  </si>
  <si>
    <t>RUP</t>
  </si>
  <si>
    <t>Descrizione</t>
  </si>
  <si>
    <t>Tipologia</t>
  </si>
  <si>
    <t>Procedura</t>
  </si>
  <si>
    <t>Importo stimato</t>
  </si>
  <si>
    <t>Durata (anni)</t>
  </si>
  <si>
    <t>note</t>
  </si>
  <si>
    <t>Note</t>
  </si>
  <si>
    <t>Area Amm.va</t>
  </si>
  <si>
    <t>Affari generali</t>
  </si>
  <si>
    <t>Forniture</t>
  </si>
  <si>
    <t>procedura aperta sotto soglia</t>
  </si>
  <si>
    <t xml:space="preserve">in fase di progettazione </t>
  </si>
  <si>
    <t xml:space="preserve">Affari Generali </t>
  </si>
  <si>
    <t>Francesco Spaccazocchi</t>
  </si>
  <si>
    <t>Servizio di pulizia sedi e locali aziendali</t>
  </si>
  <si>
    <t>Servizio</t>
  </si>
  <si>
    <t>Procedura aperta  sopra soglia</t>
  </si>
  <si>
    <t>3+3</t>
  </si>
  <si>
    <t>SCADENZA 12/2021</t>
  </si>
  <si>
    <t>Affari generali/Informatica</t>
  </si>
  <si>
    <t>fornitura apparecchiature informatiche</t>
  </si>
  <si>
    <t>Procedura con Regolamento sotto soglia</t>
  </si>
  <si>
    <t>In fase di esecuzione</t>
  </si>
  <si>
    <t>Commerciale e informatica</t>
  </si>
  <si>
    <t>Leonardo Mencucci</t>
  </si>
  <si>
    <t>Stampa ed imbustamento bollette</t>
  </si>
  <si>
    <t>la gara in corso scade il prossimo 25/10/2021</t>
  </si>
  <si>
    <t>Call Center servizi SII e SIU</t>
  </si>
  <si>
    <t>Sulla base della raccolta dati per l'anno in corso sarà possibi8le stabilire la base d'asta per la gara</t>
  </si>
  <si>
    <t>in corso</t>
  </si>
  <si>
    <t>Area Contab. Bilancio</t>
  </si>
  <si>
    <t>Contabilità e Finanza</t>
  </si>
  <si>
    <t>Roberto Pallotti</t>
  </si>
  <si>
    <t>Lavanolo</t>
  </si>
  <si>
    <t>Servizi</t>
  </si>
  <si>
    <t>Procedura aperta con Bando</t>
  </si>
  <si>
    <t>3+2</t>
  </si>
  <si>
    <t>capitolato pronto</t>
  </si>
  <si>
    <t>Finanziamento medio lungo termine tramite mutuo (importo della provvista da definirsi)</t>
  </si>
  <si>
    <t>Procedura aperta</t>
  </si>
  <si>
    <t xml:space="preserve">10 o 12 </t>
  </si>
  <si>
    <t>Area Tecnica</t>
  </si>
  <si>
    <t>Acquedotto</t>
  </si>
  <si>
    <t>Alfredo Ferretti</t>
  </si>
  <si>
    <t>Acquisto membrane osmotiche</t>
  </si>
  <si>
    <t>Procedura con Regolam. sotto soglia</t>
  </si>
  <si>
    <t xml:space="preserve">Acquisto contatori acqua </t>
  </si>
  <si>
    <t>Matteo Lucertini</t>
  </si>
  <si>
    <t>Realizzazione di nuovo impianto di potabilizzazione di acqua di falda in zona Tre ponti a Fano</t>
  </si>
  <si>
    <t>Lavori</t>
  </si>
  <si>
    <t>Danilo Galeri</t>
  </si>
  <si>
    <t>Acquisto apparecchiature per telelettura contatori</t>
  </si>
  <si>
    <t>Procedura con Regolamento sotto soglia/avviso di manifestazione di interesse e procedura negoziata</t>
  </si>
  <si>
    <t>Realizzazione del potenziamento acquedotto a servizio Di Mondolfo Capoluogo - 1° stralcio</t>
  </si>
  <si>
    <t>Depurazione</t>
  </si>
  <si>
    <t xml:space="preserve">Rifacimento canale di by-pass depuratore di Marotta - Comune di Mondolfo </t>
  </si>
  <si>
    <t>in fase di esecuzione</t>
  </si>
  <si>
    <t>Servizio noleggio e trasporto rifiuti fanghi di depurazione</t>
  </si>
  <si>
    <t>Marco Romei</t>
  </si>
  <si>
    <t>Manutenzione straordinaria impianto per adeguamento idraulico e di processo - 1° stralcio - Depuratore di Ponte Metauro</t>
  </si>
  <si>
    <t>Discarica</t>
  </si>
  <si>
    <t>Sandro de Rosa</t>
  </si>
  <si>
    <t>Impianto trattamento percolato</t>
  </si>
  <si>
    <t>Manutenzione del verde</t>
  </si>
  <si>
    <t>Ampliamento Piattaforma del verde</t>
  </si>
  <si>
    <t>Progetto ampliamento Discarica</t>
  </si>
  <si>
    <t>Gestione impianto biogas</t>
  </si>
  <si>
    <t>Impermeabilizzazione stralcio 5</t>
  </si>
  <si>
    <t>Elevatore telescopico</t>
  </si>
  <si>
    <t>Revamping centrale biogas</t>
  </si>
  <si>
    <t>fognatura</t>
  </si>
  <si>
    <t>Incarico progettazione per “Realizzazione di opere fognarie per l’eliminazione degli allagamenti in via Pisacane (Incrocio Via della Repubblica) – Comune di Fano”</t>
  </si>
  <si>
    <t>Ingnegneria</t>
  </si>
  <si>
    <t>Igiene ambientale</t>
  </si>
  <si>
    <t>Stefano Sartini</t>
  </si>
  <si>
    <t>Servizio di raccolta e trasporto degli imballaggi in vetro provenienti da raccolta differenziata dei rifiuti urbani -affidamento biennale con opzione per un anno</t>
  </si>
  <si>
    <t xml:space="preserve">Procedura aperta </t>
  </si>
  <si>
    <t>documentazione trasmessa uff. Gare</t>
  </si>
  <si>
    <t>Acquisizione sacchi in materbi per utenti RD organico</t>
  </si>
  <si>
    <t>Gestione dei servizi d'igiene ambientale presso i Comuni soci di ASET - affidamento biennale con opzione per due anni (1+1)</t>
  </si>
  <si>
    <t>Incarico di progettazione sotto i 40.000 Euro</t>
  </si>
  <si>
    <t>Acquisizione cassonetti stazionari in lamiera per RD rifiuti urbani - varie tipologie e volumi</t>
  </si>
  <si>
    <t xml:space="preserve"> </t>
  </si>
  <si>
    <t>Acquisizione cassonetti e bidoni in polietilene per RD rifiuti urbani - varie tipologie e volumi</t>
  </si>
  <si>
    <t>Servizio biennale di spazzamento manuale e servizi accessori comune di Cartoceto - riservata alle cooperative sociali</t>
  </si>
  <si>
    <t>scaduto il 31/12/2020 - fatta proroga 6 mesi - gara da preparare</t>
  </si>
  <si>
    <t>Servizio biennale di trasporto e avvio al recupero dei rifuti urbani pericolosi</t>
  </si>
  <si>
    <t>scaduto il 31/12/2020  - fatta proroga 6 mesi - gara da preparare</t>
  </si>
  <si>
    <t>Acquisizione di mezzi d'opera e veicoli per servizi igene ambientali + veicolo officna meccanica</t>
  </si>
  <si>
    <t xml:space="preserve">Servizio di raccolta e trasporto dei rifiuti legnosi provenineti da raccolta differenziata dei rifiuti urbani. </t>
  </si>
  <si>
    <t>l'attuale affidamento scade in Agosto c.a. - gara da preparare</t>
  </si>
  <si>
    <t>Acquisizione isole ecologiche informatizzate comune Pergola</t>
  </si>
  <si>
    <t>Servizio biennale di global service per attività di videosorveglianza IE comune di Fano</t>
  </si>
  <si>
    <t>scade il 28/02/2021 - fatta proroga 6 mesi - gara da preparare</t>
  </si>
  <si>
    <t>Press-container scarrabili per compattazione rifiuti</t>
  </si>
  <si>
    <t>Lavori per  Opificio nuovo Pergola realizzazione spogliatoi e lavori vari</t>
  </si>
  <si>
    <t xml:space="preserve">Servizio di censimento attrezzature per RD in uso presso i comuni soci </t>
  </si>
  <si>
    <t>Acquisizione isole ecologiche informatizzate comune San Costanzo</t>
  </si>
  <si>
    <t>Gara per la preselezione della frazione estranea e riduzione volumetrica di plastica e carta e cartone - affidamento biennale con opzione per due anni (1+1)</t>
  </si>
  <si>
    <t>Realizzazione del centro raccolta differenziata Comune di Mondavio</t>
  </si>
  <si>
    <t>Realizzazione del centro raccolta differenziata Comune di Fossombrone</t>
  </si>
  <si>
    <t>Impianti termici</t>
  </si>
  <si>
    <t>Giovanni Corigliano</t>
  </si>
  <si>
    <t>Servizio di ispezione impianti termici</t>
  </si>
  <si>
    <t>Laboratorio</t>
  </si>
  <si>
    <t>Consulenza esterna per accreditamento laboratorio</t>
  </si>
  <si>
    <t>Procedura con Regolam. sotto soglia/avviso di manifestazione di interesse e procedura negoziata</t>
  </si>
  <si>
    <t>Patrimonio</t>
  </si>
  <si>
    <t>Lavori di adeguamento normativo e funzionale area centro raccolta differenziata via Madonna Ponte</t>
  </si>
  <si>
    <t>Lavori di realizzazione della nuova palazzina uffici e del deposito igiene ambientale presso la sede di via E. Mattei 17</t>
  </si>
  <si>
    <t>Progettazione interna</t>
  </si>
  <si>
    <t>Servizi Generali</t>
  </si>
  <si>
    <t>Marco Santini</t>
  </si>
  <si>
    <t>Affidamento biennale del servizio di conduzione e manutenzione impianti termici</t>
  </si>
  <si>
    <t>Fornitura di Energia Elettrica 2021-2022</t>
  </si>
  <si>
    <t>Procedura aperta con Bando e Asta elettronica</t>
  </si>
  <si>
    <t>Sosta a pagamento</t>
  </si>
  <si>
    <t>Lavori di completamento del percorso pedonale e ciclabile sul torrente Arzilla con relativo collegamento con la pista ciclopedonale della strada interquartieri</t>
  </si>
  <si>
    <t>Macro Area Amministrativa</t>
  </si>
  <si>
    <t>Affari Generali</t>
  </si>
  <si>
    <t>Fornitura di gasolio da autotrazione</t>
  </si>
  <si>
    <t>procedura aperta sorpa soglia</t>
  </si>
  <si>
    <t>scadenza contratto attuale 12/2022</t>
  </si>
  <si>
    <t xml:space="preserve">da progettare </t>
  </si>
  <si>
    <t xml:space="preserve">servizio di consulenza tecnico specialistica e supporto al vigente sisteam di gestione integrato </t>
  </si>
  <si>
    <t>servizio</t>
  </si>
  <si>
    <t>Procedura con regolametno sotto soglia</t>
  </si>
  <si>
    <t>Assicurazioni</t>
  </si>
  <si>
    <t>servizi</t>
  </si>
  <si>
    <t>proceura aperta sopra soglia</t>
  </si>
  <si>
    <t>esame customer satisfaction</t>
  </si>
  <si>
    <t xml:space="preserve">procedura con regolamento sotto soglia </t>
  </si>
  <si>
    <t>Trituratore lento per RSU</t>
  </si>
  <si>
    <t xml:space="preserve">Caricatore/Escavatore </t>
  </si>
  <si>
    <t>Pesa 18 m</t>
  </si>
  <si>
    <t xml:space="preserve">gestionale integrato contabilità - paghe </t>
  </si>
  <si>
    <t>Macro Area Tecnica</t>
  </si>
  <si>
    <t>Progr.</t>
  </si>
  <si>
    <t>Prog.</t>
  </si>
  <si>
    <t>Macro Area Amm.va</t>
  </si>
  <si>
    <t>Area Contabilità e Bilancio</t>
  </si>
  <si>
    <t>Stefano Sartini/Romei</t>
  </si>
  <si>
    <t>Dirigente</t>
  </si>
  <si>
    <t>Romei</t>
  </si>
  <si>
    <t>Sartini</t>
  </si>
  <si>
    <t>Lucertini</t>
  </si>
  <si>
    <t>Dirigente per firma contratto - aggiudicazione</t>
  </si>
  <si>
    <t>Note su fase procedura</t>
  </si>
  <si>
    <t>Cancelleria e nuove attrezzature d'ufficio</t>
  </si>
  <si>
    <t>Romei/Sartini</t>
  </si>
  <si>
    <t>Info su attuale contratto</t>
  </si>
  <si>
    <t>Incarico di progettazione per impianto fotovoltaico Discarica</t>
  </si>
  <si>
    <t>Acquedotto/depurazione</t>
  </si>
  <si>
    <t>Progettazione e realizzazione n. 2 impianti fotovoltaici Acquedotto/depurazione</t>
  </si>
  <si>
    <t>Sandro de Rosa/Andrea Giuliani</t>
  </si>
  <si>
    <t>Data  ipotesi avvio PROCEDURA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</si>
</sst>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17" fontId="2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164" fontId="2" fillId="0" borderId="2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 wrapText="1"/>
    </xf>
    <xf numFmtId="17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" fontId="2" fillId="2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0" fontId="0" fillId="2" borderId="2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horizontal="left" vertical="center" wrapText="1"/>
    </xf>
    <xf numFmtId="164" fontId="0" fillId="2" borderId="2" xfId="0" applyNumberFormat="1" applyFont="1" applyFill="1" applyBorder="1" applyAlignment="1">
      <alignment horizontal="right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17" fontId="0" fillId="2" borderId="2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center" wrapText="1"/>
    </xf>
    <xf numFmtId="17" fontId="0" fillId="0" borderId="2" xfId="0" applyNumberFormat="1" applyFont="1" applyFill="1" applyBorder="1" applyAlignment="1">
      <alignment horizontal="center" vertical="center" wrapText="1"/>
    </xf>
    <xf numFmtId="0" fontId="0" fillId="3" borderId="0" xfId="0" applyFont="1" applyFill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17" fontId="0" fillId="0" borderId="2" xfId="0" applyNumberFormat="1" applyFont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164" fontId="0" fillId="0" borderId="2" xfId="0" applyNumberFormat="1" applyFont="1" applyBorder="1" applyAlignment="1">
      <alignment horizontal="right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right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right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17" fontId="0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17" fontId="0" fillId="2" borderId="5" xfId="0" applyNumberFormat="1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vertical="center" wrapText="1"/>
    </xf>
    <xf numFmtId="164" fontId="0" fillId="2" borderId="5" xfId="0" applyNumberFormat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2" borderId="5" xfId="0" applyNumberFormat="1" applyFont="1" applyFill="1" applyBorder="1" applyAlignment="1">
      <alignment horizontal="center" vertical="center" wrapText="1"/>
    </xf>
    <xf numFmtId="17" fontId="0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vertical="center" wrapText="1"/>
    </xf>
    <xf numFmtId="164" fontId="0" fillId="0" borderId="5" xfId="0" applyNumberFormat="1" applyFont="1" applyBorder="1" applyAlignment="1">
      <alignment horizontal="right" vertical="center" wrapText="1"/>
    </xf>
    <xf numFmtId="0" fontId="0" fillId="0" borderId="5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right" vertical="center" wrapText="1"/>
    </xf>
    <xf numFmtId="0" fontId="0" fillId="0" borderId="0" xfId="0" applyNumberFormat="1" applyFont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4" borderId="0" xfId="0" applyFont="1" applyFill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7"/>
  <sheetViews>
    <sheetView tabSelected="1" view="pageBreakPreview" topLeftCell="B1" zoomScaleNormal="40" zoomScaleSheetLayoutView="100" zoomScalePageLayoutView="90" workbookViewId="0">
      <selection activeCell="C6" sqref="C6"/>
    </sheetView>
  </sheetViews>
  <sheetFormatPr defaultColWidth="9.140625" defaultRowHeight="57" customHeight="1" x14ac:dyDescent="0.25"/>
  <cols>
    <col min="1" max="2" width="13.42578125" style="64" customWidth="1"/>
    <col min="3" max="3" width="21.5703125" style="27" customWidth="1"/>
    <col min="4" max="5" width="20.28515625" style="27" customWidth="1"/>
    <col min="6" max="6" width="59.140625" style="27" customWidth="1"/>
    <col min="7" max="7" width="20.7109375" style="64" customWidth="1"/>
    <col min="8" max="8" width="42.7109375" style="27" customWidth="1"/>
    <col min="9" max="9" width="19.85546875" style="65" customWidth="1"/>
    <col min="10" max="10" width="22.140625" style="66" hidden="1" customWidth="1"/>
    <col min="11" max="11" width="0.140625" style="27" hidden="1" customWidth="1"/>
    <col min="12" max="12" width="0.28515625" style="27" hidden="1" customWidth="1"/>
    <col min="13" max="13" width="26.7109375" style="66" customWidth="1"/>
    <col min="14" max="16384" width="9.140625" style="27"/>
  </cols>
  <sheetData>
    <row r="1" spans="1:13" s="77" customFormat="1" ht="57" customHeight="1" thickTop="1" thickBot="1" x14ac:dyDescent="0.3">
      <c r="A1" s="76" t="s">
        <v>0</v>
      </c>
      <c r="B1" s="76" t="s">
        <v>140</v>
      </c>
      <c r="C1" s="76" t="s">
        <v>1</v>
      </c>
      <c r="D1" s="76" t="s">
        <v>2</v>
      </c>
      <c r="E1" s="76" t="s">
        <v>149</v>
      </c>
      <c r="F1" s="76" t="s">
        <v>3</v>
      </c>
      <c r="G1" s="76" t="s">
        <v>4</v>
      </c>
      <c r="H1" s="76" t="s">
        <v>5</v>
      </c>
      <c r="I1" s="76" t="s">
        <v>6</v>
      </c>
      <c r="J1" s="1" t="s">
        <v>7</v>
      </c>
      <c r="K1" s="76" t="s">
        <v>153</v>
      </c>
      <c r="L1" s="76" t="s">
        <v>150</v>
      </c>
      <c r="M1" s="1" t="s">
        <v>158</v>
      </c>
    </row>
    <row r="2" spans="1:13" ht="57" customHeight="1" thickTop="1" x14ac:dyDescent="0.25">
      <c r="A2" s="23"/>
      <c r="B2" s="80" t="s">
        <v>142</v>
      </c>
      <c r="C2" s="80"/>
      <c r="D2" s="80"/>
      <c r="E2" s="73"/>
      <c r="F2" s="23"/>
      <c r="G2" s="24"/>
      <c r="H2" s="23"/>
      <c r="I2" s="25"/>
      <c r="J2" s="26"/>
      <c r="K2" s="23"/>
      <c r="L2" s="23"/>
      <c r="M2" s="26"/>
    </row>
    <row r="3" spans="1:13" ht="57" customHeight="1" x14ac:dyDescent="0.25">
      <c r="A3" s="28" t="s">
        <v>10</v>
      </c>
      <c r="B3" s="28">
        <v>1</v>
      </c>
      <c r="C3" s="29" t="s">
        <v>11</v>
      </c>
      <c r="D3" s="29" t="s">
        <v>16</v>
      </c>
      <c r="E3" s="29"/>
      <c r="F3" s="29" t="s">
        <v>151</v>
      </c>
      <c r="G3" s="67" t="s">
        <v>12</v>
      </c>
      <c r="H3" s="29" t="s">
        <v>13</v>
      </c>
      <c r="I3" s="31">
        <v>150000</v>
      </c>
      <c r="J3" s="32">
        <v>3</v>
      </c>
      <c r="K3" s="33"/>
      <c r="L3" s="67" t="s">
        <v>14</v>
      </c>
      <c r="M3" s="33">
        <v>44287</v>
      </c>
    </row>
    <row r="4" spans="1:13" ht="57" customHeight="1" x14ac:dyDescent="0.25">
      <c r="A4" s="28" t="s">
        <v>10</v>
      </c>
      <c r="B4" s="28">
        <v>2</v>
      </c>
      <c r="C4" s="29" t="s">
        <v>22</v>
      </c>
      <c r="D4" s="29" t="s">
        <v>16</v>
      </c>
      <c r="E4" s="29"/>
      <c r="F4" s="29" t="s">
        <v>23</v>
      </c>
      <c r="G4" s="67" t="s">
        <v>12</v>
      </c>
      <c r="H4" s="29" t="s">
        <v>24</v>
      </c>
      <c r="I4" s="31">
        <v>100000</v>
      </c>
      <c r="J4" s="32">
        <v>2</v>
      </c>
      <c r="K4" s="33"/>
      <c r="L4" s="33" t="s">
        <v>25</v>
      </c>
      <c r="M4" s="33">
        <v>44287</v>
      </c>
    </row>
    <row r="5" spans="1:13" ht="57" customHeight="1" x14ac:dyDescent="0.25">
      <c r="A5" s="28" t="s">
        <v>10</v>
      </c>
      <c r="B5" s="28">
        <v>3</v>
      </c>
      <c r="C5" s="29" t="s">
        <v>26</v>
      </c>
      <c r="D5" s="29" t="s">
        <v>27</v>
      </c>
      <c r="E5" s="29"/>
      <c r="F5" s="29" t="s">
        <v>28</v>
      </c>
      <c r="G5" s="67" t="s">
        <v>12</v>
      </c>
      <c r="H5" s="29" t="s">
        <v>24</v>
      </c>
      <c r="I5" s="31">
        <v>210000</v>
      </c>
      <c r="J5" s="32" t="s">
        <v>20</v>
      </c>
      <c r="K5" s="33" t="s">
        <v>29</v>
      </c>
      <c r="L5" s="33" t="s">
        <v>25</v>
      </c>
      <c r="M5" s="33">
        <v>44348</v>
      </c>
    </row>
    <row r="6" spans="1:13" s="34" customFormat="1" ht="57" customHeight="1" x14ac:dyDescent="0.25">
      <c r="A6" s="28" t="s">
        <v>10</v>
      </c>
      <c r="B6" s="28">
        <v>4</v>
      </c>
      <c r="C6" s="29" t="s">
        <v>15</v>
      </c>
      <c r="D6" s="29" t="s">
        <v>16</v>
      </c>
      <c r="E6" s="29"/>
      <c r="F6" s="29" t="s">
        <v>17</v>
      </c>
      <c r="G6" s="67" t="s">
        <v>18</v>
      </c>
      <c r="H6" s="29" t="s">
        <v>19</v>
      </c>
      <c r="I6" s="31">
        <v>2000000</v>
      </c>
      <c r="J6" s="32" t="s">
        <v>20</v>
      </c>
      <c r="K6" s="33" t="s">
        <v>21</v>
      </c>
      <c r="L6" s="33" t="s">
        <v>14</v>
      </c>
      <c r="M6" s="33">
        <v>44440</v>
      </c>
    </row>
    <row r="7" spans="1:13" s="34" customFormat="1" ht="57" customHeight="1" x14ac:dyDescent="0.25">
      <c r="A7" s="28" t="s">
        <v>10</v>
      </c>
      <c r="B7" s="28">
        <v>5</v>
      </c>
      <c r="C7" s="29" t="s">
        <v>26</v>
      </c>
      <c r="D7" s="29" t="s">
        <v>27</v>
      </c>
      <c r="E7" s="29"/>
      <c r="F7" s="29" t="s">
        <v>30</v>
      </c>
      <c r="G7" s="67" t="s">
        <v>12</v>
      </c>
      <c r="H7" s="29" t="s">
        <v>24</v>
      </c>
      <c r="I7" s="31">
        <v>250000</v>
      </c>
      <c r="J7" s="32" t="s">
        <v>20</v>
      </c>
      <c r="K7" s="33" t="s">
        <v>31</v>
      </c>
      <c r="L7" s="33" t="s">
        <v>32</v>
      </c>
      <c r="M7" s="33">
        <v>44440</v>
      </c>
    </row>
    <row r="8" spans="1:13" s="36" customFormat="1" ht="57" customHeight="1" x14ac:dyDescent="0.2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68"/>
      <c r="M8" s="40"/>
    </row>
    <row r="9" spans="1:13" s="36" customFormat="1" ht="57" customHeight="1" x14ac:dyDescent="0.25">
      <c r="A9" s="28"/>
      <c r="B9" s="81" t="s">
        <v>139</v>
      </c>
      <c r="C9" s="82"/>
      <c r="D9" s="83"/>
      <c r="E9" s="72"/>
      <c r="F9" s="29"/>
      <c r="G9" s="30"/>
      <c r="H9" s="29"/>
      <c r="I9" s="31"/>
      <c r="J9" s="32"/>
      <c r="K9" s="33"/>
      <c r="L9" s="33"/>
      <c r="M9" s="35"/>
    </row>
    <row r="10" spans="1:13" s="40" customFormat="1" ht="57" customHeight="1" x14ac:dyDescent="0.25">
      <c r="A10" s="28" t="s">
        <v>44</v>
      </c>
      <c r="B10" s="28">
        <v>1</v>
      </c>
      <c r="C10" s="29" t="s">
        <v>114</v>
      </c>
      <c r="D10" s="29" t="s">
        <v>115</v>
      </c>
      <c r="E10" s="29" t="s">
        <v>146</v>
      </c>
      <c r="F10" s="29" t="s">
        <v>116</v>
      </c>
      <c r="G10" s="67" t="s">
        <v>37</v>
      </c>
      <c r="H10" s="37" t="s">
        <v>109</v>
      </c>
      <c r="I10" s="31">
        <v>130000</v>
      </c>
      <c r="J10" s="29"/>
      <c r="K10" s="33"/>
      <c r="L10" s="28"/>
      <c r="M10" s="39">
        <v>44228</v>
      </c>
    </row>
    <row r="11" spans="1:13" s="40" customFormat="1" ht="57" customHeight="1" x14ac:dyDescent="0.25">
      <c r="A11" s="28" t="s">
        <v>44</v>
      </c>
      <c r="B11" s="28">
        <v>2</v>
      </c>
      <c r="C11" s="37" t="s">
        <v>63</v>
      </c>
      <c r="D11" s="38" t="s">
        <v>64</v>
      </c>
      <c r="E11" s="38" t="s">
        <v>147</v>
      </c>
      <c r="F11" s="38" t="s">
        <v>65</v>
      </c>
      <c r="G11" s="28" t="s">
        <v>12</v>
      </c>
      <c r="H11" s="38" t="s">
        <v>38</v>
      </c>
      <c r="I11" s="41">
        <v>750000</v>
      </c>
      <c r="J11" s="42"/>
      <c r="K11" s="33"/>
      <c r="L11" s="33"/>
      <c r="M11" s="35">
        <v>44256</v>
      </c>
    </row>
    <row r="12" spans="1:13" ht="57" customHeight="1" x14ac:dyDescent="0.25">
      <c r="A12" s="28" t="s">
        <v>44</v>
      </c>
      <c r="B12" s="28">
        <v>3</v>
      </c>
      <c r="C12" s="37" t="s">
        <v>63</v>
      </c>
      <c r="D12" s="37" t="s">
        <v>64</v>
      </c>
      <c r="E12" s="37" t="s">
        <v>147</v>
      </c>
      <c r="F12" s="37" t="s">
        <v>66</v>
      </c>
      <c r="G12" s="43" t="s">
        <v>37</v>
      </c>
      <c r="H12" s="37" t="s">
        <v>48</v>
      </c>
      <c r="I12" s="44">
        <v>150000</v>
      </c>
      <c r="J12" s="45">
        <v>3</v>
      </c>
      <c r="K12" s="35"/>
      <c r="L12" s="28"/>
      <c r="M12" s="35">
        <v>44256</v>
      </c>
    </row>
    <row r="13" spans="1:13" s="36" customFormat="1" ht="57" customHeight="1" x14ac:dyDescent="0.25">
      <c r="A13" s="28" t="s">
        <v>44</v>
      </c>
      <c r="B13" s="28">
        <v>4</v>
      </c>
      <c r="C13" s="38" t="s">
        <v>73</v>
      </c>
      <c r="D13" s="38" t="s">
        <v>61</v>
      </c>
      <c r="E13" s="38"/>
      <c r="F13" s="38" t="s">
        <v>74</v>
      </c>
      <c r="G13" s="28" t="s">
        <v>75</v>
      </c>
      <c r="H13" s="38" t="s">
        <v>38</v>
      </c>
      <c r="I13" s="41">
        <v>240000</v>
      </c>
      <c r="J13" s="47"/>
      <c r="K13" s="33"/>
      <c r="L13" s="28"/>
      <c r="M13" s="39">
        <v>44256</v>
      </c>
    </row>
    <row r="14" spans="1:13" s="36" customFormat="1" ht="57" customHeight="1" x14ac:dyDescent="0.25">
      <c r="A14" s="28" t="s">
        <v>44</v>
      </c>
      <c r="B14" s="28">
        <v>5</v>
      </c>
      <c r="C14" s="37" t="s">
        <v>76</v>
      </c>
      <c r="D14" s="37" t="s">
        <v>77</v>
      </c>
      <c r="E14" s="37"/>
      <c r="F14" s="37" t="s">
        <v>78</v>
      </c>
      <c r="G14" s="43" t="s">
        <v>37</v>
      </c>
      <c r="H14" s="37" t="s">
        <v>79</v>
      </c>
      <c r="I14" s="44">
        <v>420000</v>
      </c>
      <c r="J14" s="42" t="s">
        <v>80</v>
      </c>
      <c r="K14" s="33"/>
      <c r="L14" s="43"/>
      <c r="M14" s="35">
        <v>44256</v>
      </c>
    </row>
    <row r="15" spans="1:13" ht="57" customHeight="1" x14ac:dyDescent="0.25">
      <c r="A15" s="28" t="s">
        <v>44</v>
      </c>
      <c r="B15" s="28">
        <v>6</v>
      </c>
      <c r="C15" s="37" t="s">
        <v>76</v>
      </c>
      <c r="D15" s="37" t="s">
        <v>77</v>
      </c>
      <c r="E15" s="37"/>
      <c r="F15" s="29" t="s">
        <v>81</v>
      </c>
      <c r="G15" s="43" t="s">
        <v>12</v>
      </c>
      <c r="H15" s="37" t="s">
        <v>79</v>
      </c>
      <c r="I15" s="31">
        <v>450000</v>
      </c>
      <c r="J15" s="42" t="s">
        <v>80</v>
      </c>
      <c r="K15" s="33"/>
      <c r="L15" s="69"/>
      <c r="M15" s="35">
        <v>44256</v>
      </c>
    </row>
    <row r="16" spans="1:13" ht="57" customHeight="1" x14ac:dyDescent="0.25">
      <c r="A16" s="28" t="s">
        <v>44</v>
      </c>
      <c r="B16" s="28">
        <v>7</v>
      </c>
      <c r="C16" s="37" t="s">
        <v>76</v>
      </c>
      <c r="D16" s="37" t="s">
        <v>77</v>
      </c>
      <c r="E16" s="37"/>
      <c r="F16" s="37" t="s">
        <v>82</v>
      </c>
      <c r="G16" s="43" t="s">
        <v>37</v>
      </c>
      <c r="H16" s="38" t="s">
        <v>38</v>
      </c>
      <c r="I16" s="44">
        <v>9500000</v>
      </c>
      <c r="J16" s="45" t="s">
        <v>80</v>
      </c>
      <c r="K16" s="33"/>
      <c r="L16" s="28"/>
      <c r="M16" s="35">
        <v>44256</v>
      </c>
    </row>
    <row r="17" spans="1:13" s="40" customFormat="1" ht="57" customHeight="1" x14ac:dyDescent="0.25">
      <c r="A17" s="28" t="s">
        <v>44</v>
      </c>
      <c r="B17" s="28">
        <v>8</v>
      </c>
      <c r="C17" s="29" t="s">
        <v>107</v>
      </c>
      <c r="D17" s="29" t="s">
        <v>61</v>
      </c>
      <c r="E17" s="29"/>
      <c r="F17" s="29" t="s">
        <v>108</v>
      </c>
      <c r="G17" s="67" t="s">
        <v>37</v>
      </c>
      <c r="H17" s="37" t="s">
        <v>109</v>
      </c>
      <c r="I17" s="31">
        <v>80000</v>
      </c>
      <c r="J17" s="29"/>
      <c r="K17" s="33"/>
      <c r="L17" s="28"/>
      <c r="M17" s="39">
        <v>44256</v>
      </c>
    </row>
    <row r="18" spans="1:13" ht="57" customHeight="1" x14ac:dyDescent="0.25">
      <c r="A18" s="28" t="s">
        <v>44</v>
      </c>
      <c r="B18" s="28">
        <v>9</v>
      </c>
      <c r="C18" s="37" t="s">
        <v>63</v>
      </c>
      <c r="D18" s="38" t="s">
        <v>64</v>
      </c>
      <c r="E18" s="38" t="s">
        <v>147</v>
      </c>
      <c r="F18" s="38" t="s">
        <v>67</v>
      </c>
      <c r="G18" s="28" t="s">
        <v>52</v>
      </c>
      <c r="H18" s="38" t="s">
        <v>38</v>
      </c>
      <c r="I18" s="41">
        <v>400000</v>
      </c>
      <c r="J18" s="42"/>
      <c r="K18" s="33"/>
      <c r="L18" s="33"/>
      <c r="M18" s="35">
        <v>44287</v>
      </c>
    </row>
    <row r="19" spans="1:13" s="40" customFormat="1" ht="57" customHeight="1" x14ac:dyDescent="0.25">
      <c r="A19" s="28" t="s">
        <v>44</v>
      </c>
      <c r="B19" s="28">
        <v>10</v>
      </c>
      <c r="C19" s="37" t="s">
        <v>63</v>
      </c>
      <c r="D19" s="37" t="s">
        <v>64</v>
      </c>
      <c r="E19" s="48" t="s">
        <v>147</v>
      </c>
      <c r="F19" s="48" t="s">
        <v>68</v>
      </c>
      <c r="G19" s="49" t="s">
        <v>37</v>
      </c>
      <c r="H19" s="38" t="s">
        <v>38</v>
      </c>
      <c r="I19" s="50">
        <v>300000</v>
      </c>
      <c r="J19" s="51"/>
      <c r="K19" s="52"/>
      <c r="L19" s="28"/>
      <c r="M19" s="35">
        <v>44287</v>
      </c>
    </row>
    <row r="20" spans="1:13" ht="57" customHeight="1" x14ac:dyDescent="0.25">
      <c r="A20" s="28" t="s">
        <v>44</v>
      </c>
      <c r="B20" s="28">
        <v>11</v>
      </c>
      <c r="C20" s="37" t="s">
        <v>63</v>
      </c>
      <c r="D20" s="37" t="s">
        <v>64</v>
      </c>
      <c r="E20" s="37" t="s">
        <v>147</v>
      </c>
      <c r="F20" s="29" t="s">
        <v>69</v>
      </c>
      <c r="G20" s="43" t="s">
        <v>37</v>
      </c>
      <c r="H20" s="38" t="s">
        <v>38</v>
      </c>
      <c r="I20" s="31">
        <v>250000</v>
      </c>
      <c r="J20" s="42">
        <v>2</v>
      </c>
      <c r="K20" s="33"/>
      <c r="L20" s="28"/>
      <c r="M20" s="35">
        <v>44287</v>
      </c>
    </row>
    <row r="21" spans="1:13" ht="57" customHeight="1" x14ac:dyDescent="0.25">
      <c r="A21" s="28" t="s">
        <v>44</v>
      </c>
      <c r="B21" s="28">
        <v>12</v>
      </c>
      <c r="C21" s="37" t="s">
        <v>76</v>
      </c>
      <c r="D21" s="37" t="s">
        <v>77</v>
      </c>
      <c r="E21" s="37"/>
      <c r="F21" s="29" t="s">
        <v>84</v>
      </c>
      <c r="G21" s="43" t="s">
        <v>12</v>
      </c>
      <c r="H21" s="38" t="s">
        <v>48</v>
      </c>
      <c r="I21" s="31">
        <v>200000</v>
      </c>
      <c r="J21" s="42" t="s">
        <v>85</v>
      </c>
      <c r="K21" s="33"/>
      <c r="L21" s="69"/>
      <c r="M21" s="39">
        <v>44287</v>
      </c>
    </row>
    <row r="22" spans="1:13" ht="57" customHeight="1" x14ac:dyDescent="0.25">
      <c r="A22" s="28" t="s">
        <v>44</v>
      </c>
      <c r="B22" s="28">
        <v>13</v>
      </c>
      <c r="C22" s="37" t="s">
        <v>76</v>
      </c>
      <c r="D22" s="37" t="s">
        <v>77</v>
      </c>
      <c r="E22" s="37"/>
      <c r="F22" s="29" t="s">
        <v>86</v>
      </c>
      <c r="G22" s="43" t="s">
        <v>12</v>
      </c>
      <c r="H22" s="38" t="s">
        <v>48</v>
      </c>
      <c r="I22" s="31">
        <v>200000</v>
      </c>
      <c r="J22" s="42" t="s">
        <v>85</v>
      </c>
      <c r="K22" s="33"/>
      <c r="L22" s="69"/>
      <c r="M22" s="39">
        <v>44287</v>
      </c>
    </row>
    <row r="23" spans="1:13" ht="57" customHeight="1" x14ac:dyDescent="0.25">
      <c r="A23" s="28" t="s">
        <v>44</v>
      </c>
      <c r="B23" s="28">
        <v>14</v>
      </c>
      <c r="C23" s="37" t="s">
        <v>76</v>
      </c>
      <c r="D23" s="37" t="s">
        <v>77</v>
      </c>
      <c r="E23" s="37"/>
      <c r="F23" s="29" t="s">
        <v>87</v>
      </c>
      <c r="G23" s="43" t="s">
        <v>37</v>
      </c>
      <c r="H23" s="38" t="s">
        <v>48</v>
      </c>
      <c r="I23" s="31">
        <v>55000</v>
      </c>
      <c r="J23" s="42" t="s">
        <v>88</v>
      </c>
      <c r="K23" s="33"/>
      <c r="L23" s="70"/>
      <c r="M23" s="39">
        <v>44287</v>
      </c>
    </row>
    <row r="24" spans="1:13" s="40" customFormat="1" ht="57" customHeight="1" x14ac:dyDescent="0.25">
      <c r="A24" s="28" t="s">
        <v>44</v>
      </c>
      <c r="B24" s="28">
        <v>15</v>
      </c>
      <c r="C24" s="37" t="s">
        <v>76</v>
      </c>
      <c r="D24" s="37" t="s">
        <v>77</v>
      </c>
      <c r="E24" s="37"/>
      <c r="F24" s="29" t="s">
        <v>89</v>
      </c>
      <c r="G24" s="43" t="s">
        <v>37</v>
      </c>
      <c r="H24" s="38" t="s">
        <v>48</v>
      </c>
      <c r="I24" s="31">
        <v>100000</v>
      </c>
      <c r="J24" s="42" t="s">
        <v>90</v>
      </c>
      <c r="K24" s="33"/>
      <c r="L24" s="70"/>
      <c r="M24" s="35">
        <v>44287</v>
      </c>
    </row>
    <row r="25" spans="1:13" s="40" customFormat="1" ht="57" customHeight="1" x14ac:dyDescent="0.25">
      <c r="A25" s="28" t="s">
        <v>44</v>
      </c>
      <c r="B25" s="28">
        <v>16</v>
      </c>
      <c r="C25" s="48" t="s">
        <v>110</v>
      </c>
      <c r="D25" s="53" t="s">
        <v>105</v>
      </c>
      <c r="E25" s="53"/>
      <c r="F25" s="48" t="s">
        <v>111</v>
      </c>
      <c r="G25" s="49" t="s">
        <v>52</v>
      </c>
      <c r="H25" s="37" t="s">
        <v>24</v>
      </c>
      <c r="I25" s="50">
        <v>100000</v>
      </c>
      <c r="J25" s="51"/>
      <c r="K25" s="54"/>
      <c r="L25" s="28" t="s">
        <v>83</v>
      </c>
      <c r="M25" s="39">
        <v>44287</v>
      </c>
    </row>
    <row r="26" spans="1:13" s="40" customFormat="1" ht="57" customHeight="1" x14ac:dyDescent="0.25">
      <c r="A26" s="28" t="s">
        <v>44</v>
      </c>
      <c r="B26" s="28">
        <v>17</v>
      </c>
      <c r="C26" s="29" t="s">
        <v>114</v>
      </c>
      <c r="D26" s="29" t="s">
        <v>61</v>
      </c>
      <c r="E26" s="55"/>
      <c r="F26" s="55" t="s">
        <v>117</v>
      </c>
      <c r="G26" s="67" t="s">
        <v>12</v>
      </c>
      <c r="H26" s="29" t="s">
        <v>118</v>
      </c>
      <c r="I26" s="56">
        <v>1900000</v>
      </c>
      <c r="J26" s="55"/>
      <c r="K26" s="54">
        <v>2021</v>
      </c>
      <c r="L26" s="28"/>
      <c r="M26" s="39">
        <v>44287</v>
      </c>
    </row>
    <row r="27" spans="1:13" s="40" customFormat="1" ht="57" customHeight="1" x14ac:dyDescent="0.25">
      <c r="A27" s="28" t="s">
        <v>44</v>
      </c>
      <c r="B27" s="28">
        <v>18</v>
      </c>
      <c r="C27" s="37" t="s">
        <v>76</v>
      </c>
      <c r="D27" s="37" t="s">
        <v>77</v>
      </c>
      <c r="E27" s="48"/>
      <c r="F27" s="55" t="s">
        <v>91</v>
      </c>
      <c r="G27" s="43" t="s">
        <v>12</v>
      </c>
      <c r="H27" s="37" t="s">
        <v>79</v>
      </c>
      <c r="I27" s="56">
        <v>1880000</v>
      </c>
      <c r="J27" s="51"/>
      <c r="K27" s="54"/>
      <c r="L27" s="69"/>
      <c r="M27" s="35">
        <v>44317</v>
      </c>
    </row>
    <row r="28" spans="1:13" s="40" customFormat="1" ht="57" customHeight="1" x14ac:dyDescent="0.25">
      <c r="A28" s="28" t="s">
        <v>44</v>
      </c>
      <c r="B28" s="28">
        <v>19</v>
      </c>
      <c r="C28" s="37" t="s">
        <v>119</v>
      </c>
      <c r="D28" s="57" t="s">
        <v>105</v>
      </c>
      <c r="E28" s="53"/>
      <c r="F28" s="48" t="s">
        <v>120</v>
      </c>
      <c r="G28" s="43" t="s">
        <v>52</v>
      </c>
      <c r="H28" s="37" t="s">
        <v>24</v>
      </c>
      <c r="I28" s="50">
        <v>516000</v>
      </c>
      <c r="J28" s="51"/>
      <c r="K28" s="54"/>
      <c r="L28" s="28"/>
      <c r="M28" s="39">
        <v>44317</v>
      </c>
    </row>
    <row r="29" spans="1:13" s="40" customFormat="1" ht="57" customHeight="1" x14ac:dyDescent="0.25">
      <c r="A29" s="28" t="s">
        <v>44</v>
      </c>
      <c r="B29" s="28">
        <v>20</v>
      </c>
      <c r="C29" s="29" t="s">
        <v>45</v>
      </c>
      <c r="D29" s="29" t="s">
        <v>46</v>
      </c>
      <c r="E29" s="55" t="s">
        <v>148</v>
      </c>
      <c r="F29" s="55" t="s">
        <v>47</v>
      </c>
      <c r="G29" s="67" t="s">
        <v>12</v>
      </c>
      <c r="H29" s="37" t="s">
        <v>48</v>
      </c>
      <c r="I29" s="56">
        <f>60000</f>
        <v>60000</v>
      </c>
      <c r="J29" s="59"/>
      <c r="K29" s="59">
        <v>2021</v>
      </c>
      <c r="L29" s="28"/>
      <c r="M29" s="39">
        <v>44348</v>
      </c>
    </row>
    <row r="30" spans="1:13" s="40" customFormat="1" ht="57" customHeight="1" x14ac:dyDescent="0.25">
      <c r="A30" s="28" t="s">
        <v>44</v>
      </c>
      <c r="B30" s="28">
        <v>21</v>
      </c>
      <c r="C30" s="29" t="s">
        <v>45</v>
      </c>
      <c r="D30" s="29" t="s">
        <v>46</v>
      </c>
      <c r="E30" s="29" t="s">
        <v>148</v>
      </c>
      <c r="F30" s="29" t="s">
        <v>49</v>
      </c>
      <c r="G30" s="67" t="s">
        <v>12</v>
      </c>
      <c r="H30" s="37" t="s">
        <v>48</v>
      </c>
      <c r="I30" s="56">
        <f>4000*100</f>
        <v>400000</v>
      </c>
      <c r="J30" s="59"/>
      <c r="K30" s="59">
        <v>2021</v>
      </c>
      <c r="L30" s="28"/>
      <c r="M30" s="60">
        <v>44348</v>
      </c>
    </row>
    <row r="31" spans="1:13" s="40" customFormat="1" ht="57" customHeight="1" x14ac:dyDescent="0.25">
      <c r="A31" s="28" t="s">
        <v>44</v>
      </c>
      <c r="B31" s="28">
        <v>22</v>
      </c>
      <c r="C31" s="29" t="s">
        <v>57</v>
      </c>
      <c r="D31" s="37" t="s">
        <v>50</v>
      </c>
      <c r="E31" s="48"/>
      <c r="F31" s="55" t="s">
        <v>58</v>
      </c>
      <c r="G31" s="67" t="s">
        <v>52</v>
      </c>
      <c r="H31" s="37" t="s">
        <v>48</v>
      </c>
      <c r="I31" s="56">
        <v>120000</v>
      </c>
      <c r="J31" s="51"/>
      <c r="K31" s="59">
        <v>2021</v>
      </c>
      <c r="L31" s="33" t="s">
        <v>59</v>
      </c>
      <c r="M31" s="60">
        <v>44348</v>
      </c>
    </row>
    <row r="32" spans="1:13" s="40" customFormat="1" ht="57" customHeight="1" x14ac:dyDescent="0.25">
      <c r="A32" s="28" t="s">
        <v>44</v>
      </c>
      <c r="B32" s="28">
        <v>23</v>
      </c>
      <c r="C32" s="37" t="s">
        <v>76</v>
      </c>
      <c r="D32" s="37" t="s">
        <v>77</v>
      </c>
      <c r="E32" s="48"/>
      <c r="F32" s="48" t="s">
        <v>92</v>
      </c>
      <c r="G32" s="43" t="s">
        <v>37</v>
      </c>
      <c r="H32" s="38" t="s">
        <v>48</v>
      </c>
      <c r="I32" s="56">
        <v>100000</v>
      </c>
      <c r="J32" s="51" t="s">
        <v>93</v>
      </c>
      <c r="K32" s="54"/>
      <c r="L32" s="69"/>
      <c r="M32" s="52">
        <v>44348</v>
      </c>
    </row>
    <row r="33" spans="1:13" s="40" customFormat="1" ht="57" customHeight="1" x14ac:dyDescent="0.25">
      <c r="A33" s="43" t="s">
        <v>44</v>
      </c>
      <c r="B33" s="43">
        <v>24</v>
      </c>
      <c r="C33" s="37" t="s">
        <v>76</v>
      </c>
      <c r="D33" s="37" t="s">
        <v>144</v>
      </c>
      <c r="E33" s="37"/>
      <c r="F33" s="37" t="s">
        <v>100</v>
      </c>
      <c r="G33" s="43" t="s">
        <v>12</v>
      </c>
      <c r="H33" s="37" t="s">
        <v>79</v>
      </c>
      <c r="I33" s="44">
        <v>1200000</v>
      </c>
      <c r="J33" s="51"/>
      <c r="K33" s="35"/>
      <c r="L33" s="69"/>
      <c r="M33" s="52">
        <v>44348</v>
      </c>
    </row>
    <row r="34" spans="1:13" s="40" customFormat="1" ht="57" customHeight="1" x14ac:dyDescent="0.25">
      <c r="A34" s="28" t="s">
        <v>44</v>
      </c>
      <c r="B34" s="28">
        <v>25</v>
      </c>
      <c r="C34" s="37" t="s">
        <v>76</v>
      </c>
      <c r="D34" s="37" t="s">
        <v>144</v>
      </c>
      <c r="E34" s="48"/>
      <c r="F34" s="55" t="s">
        <v>94</v>
      </c>
      <c r="G34" s="43" t="s">
        <v>12</v>
      </c>
      <c r="H34" s="38" t="s">
        <v>48</v>
      </c>
      <c r="I34" s="56">
        <v>200000</v>
      </c>
      <c r="J34" s="51"/>
      <c r="K34" s="54"/>
      <c r="L34" s="69"/>
      <c r="M34" s="52">
        <v>44348</v>
      </c>
    </row>
    <row r="35" spans="1:13" s="40" customFormat="1" ht="57" customHeight="1" x14ac:dyDescent="0.25">
      <c r="A35" s="28" t="s">
        <v>44</v>
      </c>
      <c r="B35" s="28">
        <v>26</v>
      </c>
      <c r="C35" s="37" t="s">
        <v>45</v>
      </c>
      <c r="D35" s="37" t="s">
        <v>50</v>
      </c>
      <c r="E35" s="48"/>
      <c r="F35" s="48" t="s">
        <v>51</v>
      </c>
      <c r="G35" s="58" t="s">
        <v>52</v>
      </c>
      <c r="H35" s="37" t="s">
        <v>38</v>
      </c>
      <c r="I35" s="50">
        <v>3000000</v>
      </c>
      <c r="J35" s="59"/>
      <c r="K35" s="54"/>
      <c r="L35" s="43"/>
      <c r="M35" s="60">
        <v>44378</v>
      </c>
    </row>
    <row r="36" spans="1:13" s="40" customFormat="1" ht="57" customHeight="1" x14ac:dyDescent="0.25">
      <c r="A36" s="28" t="s">
        <v>44</v>
      </c>
      <c r="B36" s="28">
        <v>27</v>
      </c>
      <c r="C36" s="38" t="s">
        <v>45</v>
      </c>
      <c r="D36" s="38" t="s">
        <v>53</v>
      </c>
      <c r="E36" s="61" t="s">
        <v>148</v>
      </c>
      <c r="F36" s="61" t="s">
        <v>54</v>
      </c>
      <c r="G36" s="46" t="s">
        <v>12</v>
      </c>
      <c r="H36" s="38" t="s">
        <v>55</v>
      </c>
      <c r="I36" s="62">
        <v>200000</v>
      </c>
      <c r="J36" s="61"/>
      <c r="K36" s="54"/>
      <c r="L36" s="28"/>
      <c r="M36" s="60">
        <v>44378</v>
      </c>
    </row>
    <row r="37" spans="1:13" ht="57" customHeight="1" x14ac:dyDescent="0.25">
      <c r="A37" s="28" t="s">
        <v>44</v>
      </c>
      <c r="B37" s="28">
        <v>28</v>
      </c>
      <c r="C37" s="29" t="s">
        <v>57</v>
      </c>
      <c r="D37" s="37" t="s">
        <v>50</v>
      </c>
      <c r="E37" s="48"/>
      <c r="F37" s="55" t="s">
        <v>60</v>
      </c>
      <c r="G37" s="30" t="s">
        <v>37</v>
      </c>
      <c r="H37" s="37" t="s">
        <v>48</v>
      </c>
      <c r="I37" s="56">
        <v>120000</v>
      </c>
      <c r="J37" s="51"/>
      <c r="K37" s="59">
        <v>2021</v>
      </c>
      <c r="L37" s="33" t="s">
        <v>59</v>
      </c>
      <c r="M37" s="60">
        <v>44378</v>
      </c>
    </row>
    <row r="38" spans="1:13" ht="57" customHeight="1" x14ac:dyDescent="0.25">
      <c r="A38" s="28" t="s">
        <v>44</v>
      </c>
      <c r="B38" s="28">
        <v>29</v>
      </c>
      <c r="C38" s="37" t="s">
        <v>63</v>
      </c>
      <c r="D38" s="38" t="s">
        <v>64</v>
      </c>
      <c r="E38" s="38" t="s">
        <v>147</v>
      </c>
      <c r="F38" s="38" t="s">
        <v>70</v>
      </c>
      <c r="G38" s="28" t="s">
        <v>52</v>
      </c>
      <c r="H38" s="38" t="s">
        <v>48</v>
      </c>
      <c r="I38" s="41">
        <v>200000</v>
      </c>
      <c r="J38" s="51"/>
      <c r="K38" s="33"/>
      <c r="L38" s="33"/>
      <c r="M38" s="52">
        <v>44378</v>
      </c>
    </row>
    <row r="39" spans="1:13" ht="57" customHeight="1" x14ac:dyDescent="0.25">
      <c r="A39" s="28" t="s">
        <v>44</v>
      </c>
      <c r="B39" s="28">
        <v>30</v>
      </c>
      <c r="C39" s="37" t="s">
        <v>63</v>
      </c>
      <c r="D39" s="37" t="s">
        <v>64</v>
      </c>
      <c r="E39" s="37" t="s">
        <v>147</v>
      </c>
      <c r="F39" s="37" t="s">
        <v>71</v>
      </c>
      <c r="G39" s="43" t="s">
        <v>12</v>
      </c>
      <c r="H39" s="37" t="s">
        <v>48</v>
      </c>
      <c r="I39" s="44">
        <v>75000</v>
      </c>
      <c r="J39" s="51"/>
      <c r="K39" s="35"/>
      <c r="L39" s="28"/>
      <c r="M39" s="52">
        <v>44378</v>
      </c>
    </row>
    <row r="40" spans="1:13" ht="57" customHeight="1" x14ac:dyDescent="0.25">
      <c r="A40" s="28" t="s">
        <v>44</v>
      </c>
      <c r="B40" s="28">
        <v>31</v>
      </c>
      <c r="C40" s="37" t="s">
        <v>76</v>
      </c>
      <c r="D40" s="37" t="s">
        <v>77</v>
      </c>
      <c r="E40" s="37"/>
      <c r="F40" s="29" t="s">
        <v>95</v>
      </c>
      <c r="G40" s="43" t="s">
        <v>37</v>
      </c>
      <c r="H40" s="38" t="s">
        <v>48</v>
      </c>
      <c r="I40" s="31">
        <v>50000</v>
      </c>
      <c r="J40" s="51" t="s">
        <v>96</v>
      </c>
      <c r="K40" s="33"/>
      <c r="L40" s="69"/>
      <c r="M40" s="60">
        <v>44378</v>
      </c>
    </row>
    <row r="41" spans="1:13" s="36" customFormat="1" ht="57" customHeight="1" x14ac:dyDescent="0.25">
      <c r="A41" s="28" t="s">
        <v>44</v>
      </c>
      <c r="B41" s="28">
        <v>32</v>
      </c>
      <c r="C41" s="37" t="s">
        <v>76</v>
      </c>
      <c r="D41" s="37" t="s">
        <v>77</v>
      </c>
      <c r="E41" s="37"/>
      <c r="F41" s="37" t="s">
        <v>97</v>
      </c>
      <c r="G41" s="43" t="s">
        <v>12</v>
      </c>
      <c r="H41" s="38" t="s">
        <v>48</v>
      </c>
      <c r="I41" s="44">
        <v>80000</v>
      </c>
      <c r="J41" s="51"/>
      <c r="K41" s="33"/>
      <c r="L41" s="28"/>
      <c r="M41" s="52">
        <v>44378</v>
      </c>
    </row>
    <row r="42" spans="1:13" s="36" customFormat="1" ht="57" customHeight="1" x14ac:dyDescent="0.25">
      <c r="A42" s="28" t="s">
        <v>44</v>
      </c>
      <c r="B42" s="28">
        <v>33</v>
      </c>
      <c r="C42" s="37" t="s">
        <v>76</v>
      </c>
      <c r="D42" s="38" t="s">
        <v>157</v>
      </c>
      <c r="E42" s="38" t="s">
        <v>152</v>
      </c>
      <c r="F42" s="37" t="s">
        <v>98</v>
      </c>
      <c r="G42" s="28" t="s">
        <v>52</v>
      </c>
      <c r="H42" s="38" t="s">
        <v>48</v>
      </c>
      <c r="I42" s="44">
        <v>150000</v>
      </c>
      <c r="J42" s="51"/>
      <c r="K42" s="33"/>
      <c r="L42" s="33"/>
      <c r="M42" s="52">
        <v>44378</v>
      </c>
    </row>
    <row r="43" spans="1:13" s="36" customFormat="1" ht="57" customHeight="1" x14ac:dyDescent="0.25">
      <c r="A43" s="28" t="s">
        <v>44</v>
      </c>
      <c r="B43" s="28">
        <v>34</v>
      </c>
      <c r="C43" s="37" t="s">
        <v>110</v>
      </c>
      <c r="D43" s="57" t="s">
        <v>105</v>
      </c>
      <c r="E43" s="57"/>
      <c r="F43" s="37" t="s">
        <v>112</v>
      </c>
      <c r="G43" s="43" t="s">
        <v>52</v>
      </c>
      <c r="H43" s="37" t="s">
        <v>38</v>
      </c>
      <c r="I43" s="44">
        <v>3200000</v>
      </c>
      <c r="J43" s="51"/>
      <c r="K43" s="33"/>
      <c r="L43" s="28" t="s">
        <v>113</v>
      </c>
      <c r="M43" s="60">
        <v>44378</v>
      </c>
    </row>
    <row r="44" spans="1:13" ht="57" customHeight="1" x14ac:dyDescent="0.25">
      <c r="A44" s="28" t="s">
        <v>44</v>
      </c>
      <c r="B44" s="28">
        <v>35</v>
      </c>
      <c r="C44" s="37" t="s">
        <v>63</v>
      </c>
      <c r="D44" s="37" t="s">
        <v>64</v>
      </c>
      <c r="E44" s="37" t="s">
        <v>152</v>
      </c>
      <c r="F44" s="37" t="s">
        <v>72</v>
      </c>
      <c r="G44" s="43" t="s">
        <v>52</v>
      </c>
      <c r="H44" s="38" t="s">
        <v>38</v>
      </c>
      <c r="I44" s="44">
        <v>800000</v>
      </c>
      <c r="J44" s="51"/>
      <c r="K44" s="35"/>
      <c r="L44" s="28"/>
      <c r="M44" s="52">
        <v>44440</v>
      </c>
    </row>
    <row r="45" spans="1:13" ht="57" customHeight="1" x14ac:dyDescent="0.25">
      <c r="A45" s="28" t="s">
        <v>44</v>
      </c>
      <c r="B45" s="28">
        <v>36</v>
      </c>
      <c r="C45" s="37" t="s">
        <v>76</v>
      </c>
      <c r="D45" s="37" t="s">
        <v>77</v>
      </c>
      <c r="E45" s="37"/>
      <c r="F45" s="29" t="s">
        <v>99</v>
      </c>
      <c r="G45" s="43" t="s">
        <v>37</v>
      </c>
      <c r="H45" s="38" t="s">
        <v>48</v>
      </c>
      <c r="I45" s="31">
        <v>150000</v>
      </c>
      <c r="J45" s="51"/>
      <c r="K45" s="33"/>
      <c r="L45" s="69"/>
      <c r="M45" s="52">
        <v>44440</v>
      </c>
    </row>
    <row r="46" spans="1:13" s="36" customFormat="1" ht="57" customHeight="1" x14ac:dyDescent="0.25">
      <c r="A46" s="28" t="s">
        <v>44</v>
      </c>
      <c r="B46" s="28">
        <v>37</v>
      </c>
      <c r="C46" s="37" t="s">
        <v>104</v>
      </c>
      <c r="D46" s="37" t="s">
        <v>105</v>
      </c>
      <c r="E46" s="37"/>
      <c r="F46" s="37" t="s">
        <v>106</v>
      </c>
      <c r="G46" s="43" t="s">
        <v>37</v>
      </c>
      <c r="H46" s="37" t="s">
        <v>24</v>
      </c>
      <c r="I46" s="44">
        <v>120000</v>
      </c>
      <c r="J46" s="51">
        <v>3</v>
      </c>
      <c r="K46" s="33"/>
      <c r="L46" s="69"/>
      <c r="M46" s="60">
        <v>44440</v>
      </c>
    </row>
    <row r="47" spans="1:13" s="71" customFormat="1" ht="57" customHeight="1" x14ac:dyDescent="0.25">
      <c r="A47" s="28" t="s">
        <v>44</v>
      </c>
      <c r="B47" s="28">
        <v>38</v>
      </c>
      <c r="C47" s="38" t="s">
        <v>57</v>
      </c>
      <c r="D47" s="38" t="s">
        <v>61</v>
      </c>
      <c r="E47" s="38"/>
      <c r="F47" s="38" t="s">
        <v>62</v>
      </c>
      <c r="G47" s="28" t="s">
        <v>52</v>
      </c>
      <c r="H47" s="38" t="s">
        <v>38</v>
      </c>
      <c r="I47" s="41">
        <v>4000000</v>
      </c>
      <c r="J47" s="63"/>
      <c r="K47" s="33"/>
      <c r="L47" s="28"/>
      <c r="M47" s="60">
        <v>44470</v>
      </c>
    </row>
    <row r="48" spans="1:13" ht="57" customHeight="1" x14ac:dyDescent="0.25">
      <c r="A48" s="28" t="s">
        <v>44</v>
      </c>
      <c r="B48" s="28">
        <v>39</v>
      </c>
      <c r="C48" s="37" t="s">
        <v>76</v>
      </c>
      <c r="D48" s="37" t="s">
        <v>77</v>
      </c>
      <c r="E48" s="37"/>
      <c r="F48" s="37" t="s">
        <v>101</v>
      </c>
      <c r="G48" s="43" t="s">
        <v>37</v>
      </c>
      <c r="H48" s="38" t="s">
        <v>38</v>
      </c>
      <c r="I48" s="44">
        <v>1300000</v>
      </c>
      <c r="J48" s="51"/>
      <c r="K48" s="33"/>
      <c r="L48" s="28" t="s">
        <v>83</v>
      </c>
      <c r="M48" s="52">
        <v>44470</v>
      </c>
    </row>
    <row r="49" spans="1:13" ht="57" customHeight="1" x14ac:dyDescent="0.25">
      <c r="A49" s="28" t="s">
        <v>44</v>
      </c>
      <c r="B49" s="28">
        <v>40</v>
      </c>
      <c r="C49" s="37" t="s">
        <v>76</v>
      </c>
      <c r="D49" s="38" t="s">
        <v>64</v>
      </c>
      <c r="E49" s="38" t="s">
        <v>152</v>
      </c>
      <c r="F49" s="37" t="s">
        <v>102</v>
      </c>
      <c r="G49" s="28" t="s">
        <v>52</v>
      </c>
      <c r="H49" s="38" t="s">
        <v>38</v>
      </c>
      <c r="I49" s="44">
        <v>400000</v>
      </c>
      <c r="J49" s="51"/>
      <c r="K49" s="33"/>
      <c r="L49" s="33"/>
      <c r="M49" s="52">
        <v>44470</v>
      </c>
    </row>
    <row r="50" spans="1:13" s="34" customFormat="1" ht="57" customHeight="1" x14ac:dyDescent="0.25">
      <c r="A50" s="28" t="s">
        <v>44</v>
      </c>
      <c r="B50" s="28">
        <v>41</v>
      </c>
      <c r="C50" s="37" t="s">
        <v>76</v>
      </c>
      <c r="D50" s="38" t="s">
        <v>64</v>
      </c>
      <c r="E50" s="38" t="s">
        <v>146</v>
      </c>
      <c r="F50" s="37" t="s">
        <v>103</v>
      </c>
      <c r="G50" s="28" t="s">
        <v>52</v>
      </c>
      <c r="H50" s="38" t="s">
        <v>38</v>
      </c>
      <c r="I50" s="44">
        <v>400000</v>
      </c>
      <c r="J50" s="42"/>
      <c r="K50" s="33"/>
      <c r="L50" s="33"/>
      <c r="M50" s="35">
        <v>44470</v>
      </c>
    </row>
    <row r="51" spans="1:13" ht="57" customHeight="1" x14ac:dyDescent="0.25">
      <c r="A51" s="28" t="s">
        <v>44</v>
      </c>
      <c r="B51" s="28">
        <v>42</v>
      </c>
      <c r="C51" s="38" t="s">
        <v>45</v>
      </c>
      <c r="D51" s="38" t="s">
        <v>50</v>
      </c>
      <c r="E51" s="38"/>
      <c r="F51" s="38" t="s">
        <v>56</v>
      </c>
      <c r="G51" s="28" t="s">
        <v>52</v>
      </c>
      <c r="H51" s="38" t="s">
        <v>38</v>
      </c>
      <c r="I51" s="41">
        <v>2500000</v>
      </c>
      <c r="J51" s="47"/>
      <c r="K51" s="33"/>
      <c r="L51" s="43"/>
      <c r="M51" s="39">
        <v>44501</v>
      </c>
    </row>
    <row r="52" spans="1:13" ht="57" customHeight="1" x14ac:dyDescent="0.25">
      <c r="A52" s="79"/>
      <c r="B52" s="28">
        <v>43</v>
      </c>
      <c r="C52" s="38" t="s">
        <v>63</v>
      </c>
      <c r="D52" s="38" t="s">
        <v>115</v>
      </c>
      <c r="E52" s="38" t="s">
        <v>146</v>
      </c>
      <c r="F52" s="38" t="s">
        <v>154</v>
      </c>
      <c r="G52" s="38" t="s">
        <v>37</v>
      </c>
      <c r="H52" s="38" t="s">
        <v>109</v>
      </c>
      <c r="I52" s="41">
        <v>75000</v>
      </c>
      <c r="J52" s="38"/>
      <c r="K52" s="38"/>
      <c r="L52" s="38"/>
      <c r="M52" s="35">
        <v>44348</v>
      </c>
    </row>
    <row r="53" spans="1:13" ht="57" customHeight="1" x14ac:dyDescent="0.25">
      <c r="A53" s="79"/>
      <c r="B53" s="28">
        <v>44</v>
      </c>
      <c r="C53" s="38" t="s">
        <v>155</v>
      </c>
      <c r="D53" s="38" t="s">
        <v>115</v>
      </c>
      <c r="E53" s="38" t="s">
        <v>146</v>
      </c>
      <c r="F53" s="38" t="s">
        <v>156</v>
      </c>
      <c r="G53" s="38" t="s">
        <v>52</v>
      </c>
      <c r="H53" s="38" t="s">
        <v>109</v>
      </c>
      <c r="I53" s="41">
        <v>200000</v>
      </c>
      <c r="J53" s="38"/>
      <c r="K53" s="38"/>
      <c r="L53" s="38"/>
      <c r="M53" s="35">
        <v>44440</v>
      </c>
    </row>
    <row r="54" spans="1:13" ht="57" customHeight="1" x14ac:dyDescent="0.25">
      <c r="L54" s="64"/>
      <c r="M54" s="35"/>
    </row>
    <row r="55" spans="1:13" ht="57" customHeight="1" x14ac:dyDescent="0.25">
      <c r="A55" s="28"/>
      <c r="B55" s="81" t="s">
        <v>143</v>
      </c>
      <c r="C55" s="82"/>
      <c r="D55" s="83"/>
      <c r="E55" s="72"/>
      <c r="F55" s="29"/>
      <c r="G55" s="67"/>
      <c r="H55" s="29"/>
      <c r="I55" s="31"/>
      <c r="J55" s="32"/>
      <c r="K55" s="33"/>
      <c r="L55" s="33"/>
      <c r="M55" s="33"/>
    </row>
    <row r="56" spans="1:13" ht="57" customHeight="1" x14ac:dyDescent="0.25">
      <c r="A56" s="28" t="s">
        <v>33</v>
      </c>
      <c r="B56" s="28">
        <v>1</v>
      </c>
      <c r="C56" s="29" t="s">
        <v>34</v>
      </c>
      <c r="D56" s="29" t="s">
        <v>35</v>
      </c>
      <c r="E56" s="29"/>
      <c r="F56" s="29" t="s">
        <v>36</v>
      </c>
      <c r="G56" s="67" t="s">
        <v>37</v>
      </c>
      <c r="H56" s="29" t="s">
        <v>38</v>
      </c>
      <c r="I56" s="31">
        <v>650000</v>
      </c>
      <c r="J56" s="32" t="s">
        <v>39</v>
      </c>
      <c r="K56" s="33" t="s">
        <v>40</v>
      </c>
      <c r="L56" s="33"/>
      <c r="M56" s="35">
        <v>44256</v>
      </c>
    </row>
    <row r="57" spans="1:13" ht="57" customHeight="1" x14ac:dyDescent="0.25">
      <c r="A57" s="28" t="s">
        <v>33</v>
      </c>
      <c r="B57" s="28">
        <v>2</v>
      </c>
      <c r="C57" s="29" t="s">
        <v>34</v>
      </c>
      <c r="D57" s="29" t="s">
        <v>35</v>
      </c>
      <c r="E57" s="29"/>
      <c r="F57" s="29" t="s">
        <v>41</v>
      </c>
      <c r="G57" s="67" t="s">
        <v>37</v>
      </c>
      <c r="H57" s="29" t="s">
        <v>42</v>
      </c>
      <c r="I57" s="31">
        <v>9000000</v>
      </c>
      <c r="J57" s="32" t="s">
        <v>43</v>
      </c>
      <c r="K57" s="33"/>
      <c r="L57" s="33"/>
      <c r="M57" s="35">
        <v>44256</v>
      </c>
    </row>
  </sheetData>
  <mergeCells count="3">
    <mergeCell ref="B2:D2"/>
    <mergeCell ref="B55:D55"/>
    <mergeCell ref="B9:D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55" orientation="landscape" r:id="rId1"/>
  <headerFooter>
    <oddHeader>&amp;C&amp;"-,Grassetto"&amp;18PIANO ACQUISTI 2021/2022
( procedure anno 2021)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view="pageBreakPreview" zoomScale="90" zoomScaleNormal="40" zoomScaleSheetLayoutView="90" workbookViewId="0">
      <selection activeCell="A4" sqref="A4"/>
    </sheetView>
  </sheetViews>
  <sheetFormatPr defaultColWidth="30.140625" defaultRowHeight="51.95" customHeight="1" x14ac:dyDescent="0.25"/>
  <cols>
    <col min="1" max="2" width="30.140625" style="16"/>
    <col min="3" max="4" width="30.140625" style="2"/>
    <col min="5" max="5" width="20.28515625" style="27" customWidth="1"/>
    <col min="6" max="6" width="30.140625" style="2"/>
    <col min="7" max="7" width="30.140625" style="16"/>
    <col min="8" max="8" width="30.140625" style="2"/>
    <col min="9" max="9" width="30.140625" style="17"/>
    <col min="10" max="10" width="30.140625" style="18" hidden="1" customWidth="1"/>
    <col min="11" max="11" width="0.28515625" style="2" hidden="1" customWidth="1"/>
    <col min="12" max="12" width="30.140625" style="2" hidden="1" customWidth="1"/>
    <col min="13" max="13" width="30.140625" style="18"/>
    <col min="14" max="16384" width="30.140625" style="2"/>
  </cols>
  <sheetData>
    <row r="1" spans="1:13" s="78" customFormat="1" ht="51.95" customHeight="1" thickTop="1" thickBot="1" x14ac:dyDescent="0.3">
      <c r="A1" s="78" t="s">
        <v>0</v>
      </c>
      <c r="B1" s="78" t="s">
        <v>141</v>
      </c>
      <c r="C1" s="76" t="s">
        <v>1</v>
      </c>
      <c r="D1" s="76" t="s">
        <v>2</v>
      </c>
      <c r="E1" s="76" t="s">
        <v>145</v>
      </c>
      <c r="F1" s="76" t="s">
        <v>3</v>
      </c>
      <c r="G1" s="76" t="s">
        <v>4</v>
      </c>
      <c r="H1" s="76" t="s">
        <v>5</v>
      </c>
      <c r="I1" s="76" t="s">
        <v>6</v>
      </c>
      <c r="J1" s="1" t="s">
        <v>7</v>
      </c>
      <c r="K1" s="76" t="s">
        <v>8</v>
      </c>
      <c r="L1" s="76" t="s">
        <v>9</v>
      </c>
      <c r="M1" s="1" t="s">
        <v>158</v>
      </c>
    </row>
    <row r="2" spans="1:13" ht="51.95" customHeight="1" thickTop="1" x14ac:dyDescent="0.25">
      <c r="B2" s="84" t="s">
        <v>121</v>
      </c>
      <c r="C2" s="85"/>
      <c r="D2" s="86"/>
      <c r="E2" s="73"/>
      <c r="F2" s="19"/>
      <c r="G2" s="20"/>
      <c r="H2" s="19"/>
      <c r="I2" s="21"/>
      <c r="J2" s="22"/>
      <c r="K2" s="19"/>
      <c r="L2" s="19"/>
      <c r="M2" s="22"/>
    </row>
    <row r="3" spans="1:13" ht="51.95" customHeight="1" x14ac:dyDescent="0.25">
      <c r="A3" s="3" t="s">
        <v>10</v>
      </c>
      <c r="B3" s="3">
        <v>1</v>
      </c>
      <c r="C3" s="4" t="s">
        <v>11</v>
      </c>
      <c r="D3" s="4" t="s">
        <v>16</v>
      </c>
      <c r="E3" s="29"/>
      <c r="F3" s="4" t="s">
        <v>130</v>
      </c>
      <c r="G3" s="5" t="s">
        <v>131</v>
      </c>
      <c r="H3" s="4" t="s">
        <v>132</v>
      </c>
      <c r="I3" s="6">
        <v>2200000</v>
      </c>
      <c r="J3" s="7">
        <v>4</v>
      </c>
      <c r="K3" s="8" t="s">
        <v>125</v>
      </c>
      <c r="L3" s="75" t="s">
        <v>126</v>
      </c>
      <c r="M3" s="8">
        <v>44682</v>
      </c>
    </row>
    <row r="4" spans="1:13" s="9" customFormat="1" ht="51.95" customHeight="1" x14ac:dyDescent="0.25">
      <c r="A4" s="3" t="s">
        <v>10</v>
      </c>
      <c r="B4" s="3">
        <v>2</v>
      </c>
      <c r="C4" s="4" t="s">
        <v>122</v>
      </c>
      <c r="D4" s="4" t="s">
        <v>16</v>
      </c>
      <c r="E4" s="29"/>
      <c r="F4" s="4" t="s">
        <v>123</v>
      </c>
      <c r="G4" s="5" t="s">
        <v>12</v>
      </c>
      <c r="H4" s="4" t="s">
        <v>124</v>
      </c>
      <c r="I4" s="6">
        <v>3000000</v>
      </c>
      <c r="J4" s="7">
        <v>3</v>
      </c>
      <c r="K4" s="8" t="s">
        <v>125</v>
      </c>
      <c r="L4" s="8" t="s">
        <v>126</v>
      </c>
      <c r="M4" s="8">
        <v>44713</v>
      </c>
    </row>
    <row r="5" spans="1:13" s="12" customFormat="1" ht="51.95" customHeight="1" x14ac:dyDescent="0.25">
      <c r="A5" s="3" t="s">
        <v>10</v>
      </c>
      <c r="B5" s="3">
        <v>3</v>
      </c>
      <c r="C5" s="4" t="s">
        <v>122</v>
      </c>
      <c r="D5" s="4" t="s">
        <v>16</v>
      </c>
      <c r="E5" s="29"/>
      <c r="F5" s="4" t="s">
        <v>127</v>
      </c>
      <c r="G5" s="5" t="s">
        <v>128</v>
      </c>
      <c r="H5" s="4" t="s">
        <v>129</v>
      </c>
      <c r="I5" s="6">
        <v>200000</v>
      </c>
      <c r="J5" s="7">
        <v>3</v>
      </c>
      <c r="K5" s="8" t="s">
        <v>125</v>
      </c>
      <c r="L5" s="8" t="s">
        <v>126</v>
      </c>
      <c r="M5" s="8">
        <v>44743</v>
      </c>
    </row>
    <row r="6" spans="1:13" ht="51.95" customHeight="1" x14ac:dyDescent="0.25">
      <c r="A6" s="3" t="s">
        <v>10</v>
      </c>
      <c r="B6" s="3">
        <v>4</v>
      </c>
      <c r="C6" s="4" t="s">
        <v>122</v>
      </c>
      <c r="D6" s="4" t="s">
        <v>16</v>
      </c>
      <c r="E6" s="29"/>
      <c r="F6" s="4" t="s">
        <v>127</v>
      </c>
      <c r="G6" s="5" t="s">
        <v>128</v>
      </c>
      <c r="H6" s="4" t="s">
        <v>129</v>
      </c>
      <c r="I6" s="6">
        <v>200000</v>
      </c>
      <c r="J6" s="7">
        <v>3</v>
      </c>
      <c r="K6" s="8" t="s">
        <v>125</v>
      </c>
      <c r="L6" s="8" t="s">
        <v>126</v>
      </c>
      <c r="M6" s="8">
        <v>44743</v>
      </c>
    </row>
    <row r="7" spans="1:13" ht="51.95" customHeight="1" x14ac:dyDescent="0.25">
      <c r="A7" s="3" t="s">
        <v>10</v>
      </c>
      <c r="B7" s="3">
        <v>5</v>
      </c>
      <c r="C7" s="4" t="s">
        <v>11</v>
      </c>
      <c r="D7" s="4" t="s">
        <v>16</v>
      </c>
      <c r="E7" s="29"/>
      <c r="F7" s="4" t="s">
        <v>133</v>
      </c>
      <c r="G7" s="5" t="s">
        <v>128</v>
      </c>
      <c r="H7" s="4" t="s">
        <v>134</v>
      </c>
      <c r="I7" s="6">
        <v>15000</v>
      </c>
      <c r="J7" s="7">
        <v>2</v>
      </c>
      <c r="K7" s="8"/>
      <c r="L7" s="75" t="s">
        <v>126</v>
      </c>
      <c r="M7" s="15">
        <v>44835</v>
      </c>
    </row>
    <row r="8" spans="1:13" ht="51.95" customHeight="1" x14ac:dyDescent="0.25">
      <c r="B8" s="84" t="s">
        <v>139</v>
      </c>
      <c r="C8" s="85"/>
      <c r="D8" s="86"/>
      <c r="E8" s="40"/>
    </row>
    <row r="9" spans="1:13" ht="51.95" customHeight="1" x14ac:dyDescent="0.25">
      <c r="A9" s="3" t="s">
        <v>44</v>
      </c>
      <c r="B9" s="3">
        <v>1</v>
      </c>
      <c r="C9" s="10" t="s">
        <v>63</v>
      </c>
      <c r="D9" s="10" t="s">
        <v>64</v>
      </c>
      <c r="E9" s="74" t="s">
        <v>147</v>
      </c>
      <c r="F9" s="10" t="s">
        <v>135</v>
      </c>
      <c r="G9" s="14" t="s">
        <v>12</v>
      </c>
      <c r="H9" s="10" t="s">
        <v>38</v>
      </c>
      <c r="I9" s="11">
        <v>380000</v>
      </c>
      <c r="J9" s="10"/>
      <c r="K9" s="10"/>
      <c r="L9" s="10"/>
      <c r="M9" s="13">
        <v>44713</v>
      </c>
    </row>
    <row r="10" spans="1:13" ht="51.95" customHeight="1" x14ac:dyDescent="0.25">
      <c r="A10" s="3" t="s">
        <v>44</v>
      </c>
      <c r="B10" s="3">
        <v>2</v>
      </c>
      <c r="C10" s="10" t="s">
        <v>63</v>
      </c>
      <c r="D10" s="10" t="s">
        <v>64</v>
      </c>
      <c r="E10" s="29" t="s">
        <v>147</v>
      </c>
      <c r="F10" s="10" t="s">
        <v>136</v>
      </c>
      <c r="G10" s="14" t="s">
        <v>12</v>
      </c>
      <c r="H10" s="10" t="s">
        <v>38</v>
      </c>
      <c r="I10" s="11">
        <v>200000</v>
      </c>
      <c r="J10" s="13"/>
      <c r="K10" s="13"/>
      <c r="L10" s="10"/>
      <c r="M10" s="13">
        <v>44743</v>
      </c>
    </row>
    <row r="11" spans="1:13" ht="51.95" customHeight="1" x14ac:dyDescent="0.25">
      <c r="A11" s="3" t="s">
        <v>44</v>
      </c>
      <c r="B11" s="3">
        <v>3</v>
      </c>
      <c r="C11" s="10" t="s">
        <v>63</v>
      </c>
      <c r="D11" s="10" t="s">
        <v>64</v>
      </c>
      <c r="E11" s="38" t="s">
        <v>147</v>
      </c>
      <c r="F11" s="10" t="s">
        <v>137</v>
      </c>
      <c r="G11" s="14" t="s">
        <v>12</v>
      </c>
      <c r="H11" s="10" t="s">
        <v>38</v>
      </c>
      <c r="I11" s="11">
        <v>100000</v>
      </c>
      <c r="J11" s="13"/>
      <c r="K11" s="13"/>
      <c r="L11" s="10"/>
      <c r="M11" s="13">
        <v>44805</v>
      </c>
    </row>
    <row r="12" spans="1:13" ht="51.95" customHeight="1" x14ac:dyDescent="0.25">
      <c r="B12" s="84" t="s">
        <v>33</v>
      </c>
      <c r="C12" s="85"/>
      <c r="D12" s="86"/>
      <c r="E12" s="37"/>
    </row>
    <row r="13" spans="1:13" ht="51.95" customHeight="1" x14ac:dyDescent="0.25">
      <c r="A13" s="3" t="s">
        <v>33</v>
      </c>
      <c r="B13" s="3">
        <v>1</v>
      </c>
      <c r="C13" s="4" t="s">
        <v>34</v>
      </c>
      <c r="D13" s="4" t="s">
        <v>35</v>
      </c>
      <c r="E13" s="38"/>
      <c r="F13" s="4" t="s">
        <v>138</v>
      </c>
      <c r="G13" s="5" t="s">
        <v>37</v>
      </c>
      <c r="H13" s="4" t="s">
        <v>79</v>
      </c>
      <c r="I13" s="6">
        <v>250000</v>
      </c>
      <c r="J13" s="7">
        <v>5</v>
      </c>
      <c r="K13" s="8"/>
      <c r="L13" s="8"/>
      <c r="M13" s="8">
        <v>44562</v>
      </c>
    </row>
    <row r="14" spans="1:13" ht="51.95" customHeight="1" x14ac:dyDescent="0.25">
      <c r="E14" s="2"/>
      <c r="F14" s="16"/>
      <c r="G14" s="2"/>
      <c r="H14" s="17"/>
      <c r="I14" s="18"/>
      <c r="J14" s="2"/>
      <c r="L14" s="18"/>
      <c r="M14" s="2"/>
    </row>
    <row r="15" spans="1:13" ht="51.95" customHeight="1" x14ac:dyDescent="0.25">
      <c r="E15" s="2"/>
      <c r="F15" s="16"/>
      <c r="G15" s="2"/>
      <c r="H15" s="17"/>
      <c r="I15" s="18"/>
      <c r="J15" s="2"/>
      <c r="L15" s="18"/>
      <c r="M15" s="2"/>
    </row>
    <row r="16" spans="1:13" ht="51.95" customHeight="1" x14ac:dyDescent="0.25">
      <c r="E16" s="2"/>
      <c r="F16" s="16"/>
      <c r="G16" s="2"/>
      <c r="H16" s="17"/>
      <c r="I16" s="18"/>
      <c r="J16" s="2"/>
      <c r="L16" s="18"/>
      <c r="M16" s="2"/>
    </row>
    <row r="17" spans="5:13" ht="51.95" customHeight="1" x14ac:dyDescent="0.25">
      <c r="E17" s="2"/>
      <c r="F17" s="16"/>
      <c r="G17" s="2"/>
      <c r="H17" s="17"/>
      <c r="I17" s="18"/>
      <c r="J17" s="2"/>
      <c r="L17" s="18"/>
      <c r="M17" s="2"/>
    </row>
    <row r="18" spans="5:13" ht="51.95" customHeight="1" x14ac:dyDescent="0.25">
      <c r="E18" s="2"/>
      <c r="F18" s="16"/>
      <c r="G18" s="2"/>
      <c r="H18" s="17"/>
      <c r="I18" s="18"/>
      <c r="J18" s="2"/>
      <c r="L18" s="18"/>
      <c r="M18" s="2"/>
    </row>
    <row r="19" spans="5:13" ht="51.95" customHeight="1" x14ac:dyDescent="0.25">
      <c r="E19" s="2"/>
      <c r="F19" s="16"/>
      <c r="G19" s="2"/>
      <c r="H19" s="17"/>
      <c r="I19" s="18"/>
      <c r="J19" s="2"/>
      <c r="L19" s="18"/>
      <c r="M19" s="2"/>
    </row>
    <row r="20" spans="5:13" ht="51.95" customHeight="1" x14ac:dyDescent="0.25">
      <c r="E20" s="2"/>
      <c r="F20" s="16"/>
      <c r="G20" s="2"/>
      <c r="H20" s="17"/>
      <c r="I20" s="18"/>
      <c r="J20" s="2"/>
      <c r="L20" s="18"/>
      <c r="M20" s="2"/>
    </row>
    <row r="21" spans="5:13" ht="51.95" customHeight="1" x14ac:dyDescent="0.25">
      <c r="E21" s="2"/>
      <c r="F21" s="16"/>
      <c r="G21" s="2"/>
      <c r="H21" s="17"/>
      <c r="I21" s="18"/>
      <c r="J21" s="2"/>
      <c r="L21" s="18"/>
      <c r="M21" s="2"/>
    </row>
    <row r="22" spans="5:13" ht="51.95" customHeight="1" x14ac:dyDescent="0.25">
      <c r="E22" s="2"/>
      <c r="F22" s="16"/>
      <c r="G22" s="2"/>
      <c r="H22" s="17"/>
      <c r="I22" s="18"/>
      <c r="J22" s="2"/>
      <c r="L22" s="18"/>
      <c r="M22" s="2"/>
    </row>
    <row r="23" spans="5:13" ht="51.95" customHeight="1" x14ac:dyDescent="0.25">
      <c r="E23" s="2"/>
      <c r="F23" s="16"/>
      <c r="G23" s="2"/>
      <c r="H23" s="17"/>
      <c r="I23" s="18"/>
      <c r="J23" s="2"/>
      <c r="L23" s="18"/>
      <c r="M23" s="2"/>
    </row>
    <row r="24" spans="5:13" ht="51.95" customHeight="1" x14ac:dyDescent="0.25">
      <c r="E24" s="2"/>
      <c r="F24" s="16"/>
      <c r="G24" s="2"/>
      <c r="H24" s="17"/>
      <c r="I24" s="18"/>
      <c r="J24" s="2"/>
      <c r="L24" s="18"/>
      <c r="M24" s="2"/>
    </row>
    <row r="25" spans="5:13" ht="51.95" customHeight="1" x14ac:dyDescent="0.25">
      <c r="E25" s="2"/>
      <c r="F25" s="16"/>
      <c r="G25" s="2"/>
      <c r="H25" s="17"/>
      <c r="I25" s="18"/>
      <c r="J25" s="2"/>
      <c r="L25" s="18"/>
      <c r="M25" s="2"/>
    </row>
    <row r="26" spans="5:13" ht="51.95" customHeight="1" x14ac:dyDescent="0.25">
      <c r="E26" s="2"/>
      <c r="F26" s="16"/>
      <c r="G26" s="2"/>
      <c r="H26" s="17"/>
      <c r="I26" s="18"/>
      <c r="J26" s="2"/>
      <c r="L26" s="18"/>
      <c r="M26" s="2"/>
    </row>
    <row r="27" spans="5:13" ht="51.95" customHeight="1" x14ac:dyDescent="0.25">
      <c r="E27" s="2"/>
      <c r="F27" s="16"/>
      <c r="G27" s="2"/>
      <c r="H27" s="17"/>
      <c r="I27" s="18"/>
      <c r="J27" s="2"/>
      <c r="L27" s="18"/>
      <c r="M27" s="2"/>
    </row>
    <row r="28" spans="5:13" ht="51.95" customHeight="1" x14ac:dyDescent="0.25">
      <c r="E28" s="2"/>
      <c r="F28" s="16"/>
      <c r="G28" s="2"/>
      <c r="H28" s="17"/>
      <c r="I28" s="18"/>
      <c r="J28" s="2"/>
      <c r="L28" s="18"/>
      <c r="M28" s="2"/>
    </row>
    <row r="29" spans="5:13" ht="51.95" customHeight="1" x14ac:dyDescent="0.25">
      <c r="E29" s="2"/>
      <c r="F29" s="16"/>
      <c r="G29" s="2"/>
      <c r="H29" s="17"/>
      <c r="I29" s="18"/>
      <c r="J29" s="2"/>
      <c r="L29" s="18"/>
      <c r="M29" s="2"/>
    </row>
    <row r="30" spans="5:13" ht="51.95" customHeight="1" x14ac:dyDescent="0.25">
      <c r="E30" s="2"/>
      <c r="F30" s="16"/>
      <c r="G30" s="2"/>
      <c r="H30" s="17"/>
      <c r="I30" s="18"/>
      <c r="J30" s="2"/>
      <c r="L30" s="18"/>
      <c r="M30" s="2"/>
    </row>
    <row r="31" spans="5:13" ht="51.95" customHeight="1" x14ac:dyDescent="0.25">
      <c r="E31" s="2"/>
      <c r="F31" s="16"/>
      <c r="G31" s="2"/>
      <c r="H31" s="17"/>
      <c r="I31" s="18"/>
      <c r="J31" s="2"/>
      <c r="L31" s="18"/>
      <c r="M31" s="2"/>
    </row>
    <row r="32" spans="5:13" ht="51.95" customHeight="1" x14ac:dyDescent="0.25">
      <c r="E32" s="2"/>
      <c r="F32" s="16"/>
      <c r="G32" s="2"/>
      <c r="H32" s="17"/>
      <c r="I32" s="18"/>
      <c r="J32" s="2"/>
      <c r="L32" s="18"/>
      <c r="M32" s="2"/>
    </row>
    <row r="33" spans="5:13" ht="51.95" customHeight="1" x14ac:dyDescent="0.25">
      <c r="E33" s="2"/>
      <c r="F33" s="16"/>
      <c r="G33" s="2"/>
      <c r="H33" s="17"/>
      <c r="I33" s="18"/>
      <c r="J33" s="2"/>
      <c r="L33" s="18"/>
      <c r="M33" s="2"/>
    </row>
    <row r="34" spans="5:13" ht="51.95" customHeight="1" x14ac:dyDescent="0.25">
      <c r="E34" s="2"/>
      <c r="F34" s="16"/>
      <c r="G34" s="2"/>
      <c r="H34" s="17"/>
      <c r="I34" s="18"/>
      <c r="J34" s="2"/>
      <c r="L34" s="18"/>
      <c r="M34" s="2"/>
    </row>
    <row r="35" spans="5:13" ht="51.95" customHeight="1" x14ac:dyDescent="0.25">
      <c r="E35" s="2"/>
      <c r="F35" s="16"/>
      <c r="G35" s="2"/>
      <c r="H35" s="17"/>
      <c r="I35" s="18"/>
      <c r="J35" s="2"/>
      <c r="L35" s="18"/>
      <c r="M35" s="2"/>
    </row>
    <row r="36" spans="5:13" ht="51.95" customHeight="1" x14ac:dyDescent="0.25">
      <c r="E36" s="2"/>
      <c r="F36" s="16"/>
      <c r="G36" s="2"/>
      <c r="H36" s="17"/>
      <c r="I36" s="18"/>
      <c r="J36" s="2"/>
      <c r="L36" s="18"/>
      <c r="M36" s="2"/>
    </row>
    <row r="37" spans="5:13" ht="51.95" customHeight="1" x14ac:dyDescent="0.25">
      <c r="E37" s="2"/>
      <c r="F37" s="16"/>
      <c r="G37" s="2"/>
      <c r="H37" s="17"/>
      <c r="I37" s="18"/>
      <c r="J37" s="2"/>
      <c r="L37" s="18"/>
      <c r="M37" s="2"/>
    </row>
    <row r="38" spans="5:13" ht="51.95" customHeight="1" x14ac:dyDescent="0.25">
      <c r="E38" s="2"/>
      <c r="F38" s="16"/>
      <c r="G38" s="2"/>
      <c r="H38" s="17"/>
      <c r="I38" s="18"/>
      <c r="J38" s="2"/>
      <c r="L38" s="18"/>
      <c r="M38" s="2"/>
    </row>
    <row r="39" spans="5:13" ht="51.95" customHeight="1" x14ac:dyDescent="0.25">
      <c r="E39" s="2"/>
      <c r="F39" s="16"/>
      <c r="G39" s="2"/>
      <c r="H39" s="17"/>
      <c r="I39" s="18"/>
      <c r="J39" s="2"/>
      <c r="L39" s="18"/>
      <c r="M39" s="2"/>
    </row>
    <row r="40" spans="5:13" ht="51.95" customHeight="1" x14ac:dyDescent="0.25">
      <c r="E40" s="2"/>
      <c r="F40" s="16"/>
      <c r="G40" s="2"/>
      <c r="H40" s="17"/>
      <c r="I40" s="18"/>
      <c r="J40" s="2"/>
      <c r="L40" s="18"/>
      <c r="M40" s="2"/>
    </row>
    <row r="41" spans="5:13" ht="51.95" customHeight="1" x14ac:dyDescent="0.25">
      <c r="E41" s="2"/>
      <c r="F41" s="16"/>
      <c r="G41" s="2"/>
      <c r="H41" s="17"/>
      <c r="I41" s="18"/>
      <c r="J41" s="2"/>
      <c r="L41" s="18"/>
      <c r="M41" s="2"/>
    </row>
    <row r="42" spans="5:13" ht="51.95" customHeight="1" x14ac:dyDescent="0.25">
      <c r="E42" s="2"/>
      <c r="F42" s="16"/>
      <c r="G42" s="2"/>
      <c r="H42" s="17"/>
      <c r="I42" s="18"/>
      <c r="J42" s="2"/>
      <c r="L42" s="18"/>
      <c r="M42" s="2"/>
    </row>
    <row r="43" spans="5:13" ht="51.95" customHeight="1" x14ac:dyDescent="0.25">
      <c r="E43" s="2"/>
      <c r="F43" s="16"/>
      <c r="G43" s="2"/>
      <c r="H43" s="17"/>
      <c r="I43" s="18"/>
      <c r="J43" s="2"/>
      <c r="L43" s="18"/>
      <c r="M43" s="2"/>
    </row>
    <row r="44" spans="5:13" ht="51.95" customHeight="1" x14ac:dyDescent="0.25">
      <c r="E44" s="2"/>
      <c r="F44" s="16"/>
      <c r="G44" s="2"/>
      <c r="H44" s="17"/>
      <c r="I44" s="18"/>
      <c r="J44" s="2"/>
      <c r="L44" s="18"/>
      <c r="M44" s="2"/>
    </row>
    <row r="45" spans="5:13" ht="51.95" customHeight="1" x14ac:dyDescent="0.25">
      <c r="E45" s="2"/>
      <c r="F45" s="16"/>
      <c r="G45" s="2"/>
      <c r="H45" s="17"/>
      <c r="I45" s="18"/>
      <c r="J45" s="2"/>
      <c r="L45" s="18"/>
      <c r="M45" s="2"/>
    </row>
    <row r="46" spans="5:13" ht="51.95" customHeight="1" x14ac:dyDescent="0.25">
      <c r="E46" s="2"/>
      <c r="F46" s="16"/>
      <c r="G46" s="2"/>
      <c r="H46" s="17"/>
      <c r="I46" s="18"/>
      <c r="J46" s="2"/>
      <c r="L46" s="18"/>
      <c r="M46" s="2"/>
    </row>
    <row r="47" spans="5:13" ht="51.95" customHeight="1" x14ac:dyDescent="0.25">
      <c r="E47" s="2"/>
      <c r="F47" s="16"/>
      <c r="G47" s="2"/>
      <c r="H47" s="17"/>
      <c r="I47" s="18"/>
      <c r="J47" s="2"/>
      <c r="L47" s="18"/>
      <c r="M47" s="2"/>
    </row>
    <row r="48" spans="5:13" ht="51.95" customHeight="1" x14ac:dyDescent="0.25">
      <c r="E48" s="2"/>
      <c r="F48" s="16"/>
      <c r="G48" s="2"/>
      <c r="H48" s="17"/>
      <c r="I48" s="18"/>
      <c r="J48" s="2"/>
      <c r="L48" s="18"/>
      <c r="M48" s="2"/>
    </row>
    <row r="49" spans="5:13" ht="51.95" customHeight="1" x14ac:dyDescent="0.25">
      <c r="E49" s="2"/>
      <c r="F49" s="16"/>
      <c r="G49" s="2"/>
      <c r="H49" s="17"/>
      <c r="I49" s="18"/>
      <c r="J49" s="2"/>
      <c r="L49" s="18"/>
      <c r="M49" s="2"/>
    </row>
    <row r="50" spans="5:13" ht="51.95" customHeight="1" x14ac:dyDescent="0.25">
      <c r="E50" s="2"/>
      <c r="F50" s="16"/>
      <c r="G50" s="2"/>
      <c r="H50" s="17"/>
      <c r="I50" s="18"/>
      <c r="J50" s="2"/>
      <c r="L50" s="18"/>
      <c r="M50" s="2"/>
    </row>
    <row r="51" spans="5:13" ht="51.95" customHeight="1" x14ac:dyDescent="0.25">
      <c r="E51" s="2"/>
      <c r="F51" s="16"/>
      <c r="G51" s="2"/>
      <c r="H51" s="17"/>
      <c r="I51" s="18"/>
      <c r="J51" s="2"/>
      <c r="L51" s="18"/>
      <c r="M51" s="2"/>
    </row>
    <row r="52" spans="5:13" ht="51.95" customHeight="1" x14ac:dyDescent="0.25">
      <c r="E52" s="2"/>
      <c r="F52" s="16"/>
      <c r="G52" s="2"/>
      <c r="H52" s="17"/>
      <c r="I52" s="18"/>
      <c r="J52" s="2"/>
      <c r="L52" s="18"/>
      <c r="M52" s="2"/>
    </row>
    <row r="53" spans="5:13" ht="51.95" customHeight="1" x14ac:dyDescent="0.25">
      <c r="E53" s="2"/>
      <c r="F53" s="16"/>
      <c r="G53" s="2"/>
      <c r="H53" s="17"/>
      <c r="I53" s="18"/>
      <c r="J53" s="2"/>
      <c r="L53" s="18"/>
      <c r="M53" s="2"/>
    </row>
    <row r="54" spans="5:13" ht="51.95" customHeight="1" x14ac:dyDescent="0.25">
      <c r="E54" s="2"/>
      <c r="F54" s="16"/>
      <c r="G54" s="2"/>
      <c r="H54" s="17"/>
      <c r="I54" s="18"/>
      <c r="J54" s="2"/>
      <c r="L54" s="18"/>
      <c r="M54" s="2"/>
    </row>
    <row r="55" spans="5:13" ht="51.95" customHeight="1" x14ac:dyDescent="0.25">
      <c r="E55" s="2"/>
      <c r="F55" s="16"/>
      <c r="G55" s="2"/>
      <c r="H55" s="17"/>
      <c r="I55" s="18"/>
      <c r="J55" s="2"/>
      <c r="L55" s="18"/>
      <c r="M55" s="2"/>
    </row>
  </sheetData>
  <mergeCells count="3">
    <mergeCell ref="B2:D2"/>
    <mergeCell ref="B8:D8"/>
    <mergeCell ref="B12:D12"/>
  </mergeCells>
  <pageMargins left="0.70866141732283472" right="0.70866141732283472" top="0.74803149606299213" bottom="0.74803149606299213" header="0.31496062992125984" footer="0.31496062992125984"/>
  <pageSetup paperSize="8" scale="73" fitToHeight="0" orientation="landscape" r:id="rId1"/>
  <headerFooter>
    <oddHeader>&amp;Cpiano degli acquisti 2021-2022
( procedure anno 2022)</oddHeader>
  </headerFooter>
  <colBreaks count="2" manualBreakCount="2">
    <brk id="1" max="12" man="1"/>
    <brk id="13" max="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Piano acquisti 2021</vt:lpstr>
      <vt:lpstr>Piano degli acquisti 2022</vt:lpstr>
      <vt:lpstr>'Piano acquisti 2021'!Area_stampa</vt:lpstr>
      <vt:lpstr>'Piano degli acquisti 2022'!Area_stampa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S.Fuligna</dc:creator>
  <cp:lastModifiedBy>Francesco Maria Spaccazocchi</cp:lastModifiedBy>
  <cp:lastPrinted>2021-03-18T12:56:58Z</cp:lastPrinted>
  <dcterms:created xsi:type="dcterms:W3CDTF">2021-02-18T14:29:58Z</dcterms:created>
  <dcterms:modified xsi:type="dcterms:W3CDTF">2021-03-23T15:38:42Z</dcterms:modified>
</cp:coreProperties>
</file>